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Excel\"/>
    </mc:Choice>
  </mc:AlternateContent>
  <xr:revisionPtr revIDLastSave="0" documentId="8_{8A101C2C-0133-4DAF-A848-818AB278635D}" xr6:coauthVersionLast="45" xr6:coauthVersionMax="45" xr10:uidLastSave="{00000000-0000-0000-0000-000000000000}"/>
  <bookViews>
    <workbookView xWindow="-108" yWindow="-108" windowWidth="23256" windowHeight="14016"/>
  </bookViews>
  <sheets>
    <sheet name="25% Ueberlappung" sheetId="5" r:id="rId1"/>
    <sheet name="30% Ueberlappung" sheetId="1" r:id="rId2"/>
    <sheet name="50% Ueberlappung" sheetId="4" state="hidden" r:id="rId3"/>
    <sheet name="30% Ueberlappung Sigma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28" i="1" s="1"/>
  <c r="D29" i="1" s="1"/>
  <c r="D30" i="1" s="1"/>
  <c r="D19" i="1"/>
  <c r="D20" i="1" s="1"/>
  <c r="D21" i="1" s="1"/>
  <c r="D22" i="1" s="1"/>
  <c r="D27" i="5"/>
  <c r="D28" i="5" s="1"/>
  <c r="D29" i="5" s="1"/>
  <c r="D30" i="5" s="1"/>
  <c r="D19" i="5"/>
  <c r="D20" i="5" s="1"/>
  <c r="D21" i="5" s="1"/>
  <c r="D22" i="5" s="1"/>
  <c r="AM27" i="6"/>
  <c r="AM28" i="6" s="1"/>
  <c r="AM29" i="6" s="1"/>
  <c r="AM30" i="6" s="1"/>
  <c r="AJ28" i="6"/>
  <c r="AJ29" i="6" s="1"/>
  <c r="AJ30" i="6" s="1"/>
  <c r="AL27" i="6"/>
  <c r="AL28" i="6" s="1"/>
  <c r="AL29" i="6"/>
  <c r="AL30" i="6" s="1"/>
  <c r="AK27" i="6"/>
  <c r="AK28" i="6" s="1"/>
  <c r="AK29" i="6" s="1"/>
  <c r="AK30" i="6" s="1"/>
  <c r="AJ27" i="6"/>
  <c r="AI27" i="6"/>
  <c r="AI28" i="6" s="1"/>
  <c r="AI29" i="6" s="1"/>
  <c r="AI30" i="6" s="1"/>
  <c r="AH27" i="6"/>
  <c r="AH28" i="6" s="1"/>
  <c r="AH29" i="6"/>
  <c r="AH30" i="6" s="1"/>
  <c r="AG27" i="6"/>
  <c r="AG28" i="6" s="1"/>
  <c r="AG29" i="6" s="1"/>
  <c r="AG30" i="6" s="1"/>
  <c r="AF27" i="6"/>
  <c r="AF28" i="6" s="1"/>
  <c r="AF29" i="6"/>
  <c r="AF30" i="6" s="1"/>
  <c r="AE27" i="6"/>
  <c r="AE28" i="6" s="1"/>
  <c r="AE29" i="6" s="1"/>
  <c r="AE30" i="6" s="1"/>
  <c r="AD27" i="6"/>
  <c r="AD28" i="6" s="1"/>
  <c r="AD29" i="6" s="1"/>
  <c r="AD30" i="6" s="1"/>
  <c r="AJ20" i="6"/>
  <c r="AJ21" i="6" s="1"/>
  <c r="AJ22" i="6" s="1"/>
  <c r="AI21" i="6"/>
  <c r="AI22" i="6" s="1"/>
  <c r="AM19" i="6"/>
  <c r="AM20" i="6" s="1"/>
  <c r="AM21" i="6" s="1"/>
  <c r="AM22" i="6" s="1"/>
  <c r="AL19" i="6"/>
  <c r="AL20" i="6" s="1"/>
  <c r="AL21" i="6"/>
  <c r="AL22" i="6" s="1"/>
  <c r="AK19" i="6"/>
  <c r="AK20" i="6" s="1"/>
  <c r="AK21" i="6" s="1"/>
  <c r="AK22" i="6" s="1"/>
  <c r="AJ19" i="6"/>
  <c r="AI19" i="6"/>
  <c r="AI20" i="6" s="1"/>
  <c r="AH19" i="6"/>
  <c r="AH20" i="6" s="1"/>
  <c r="AH21" i="6" s="1"/>
  <c r="AH22" i="6" s="1"/>
  <c r="AG19" i="6"/>
  <c r="AG20" i="6" s="1"/>
  <c r="AG21" i="6" s="1"/>
  <c r="AG22" i="6" s="1"/>
  <c r="AF19" i="6"/>
  <c r="AF20" i="6" s="1"/>
  <c r="AF21" i="6"/>
  <c r="AF22" i="6" s="1"/>
  <c r="AE19" i="6"/>
  <c r="AE20" i="6" s="1"/>
  <c r="AE21" i="6" s="1"/>
  <c r="AE22" i="6" s="1"/>
  <c r="AD19" i="6"/>
  <c r="AD20" i="6" s="1"/>
  <c r="AD21" i="6" s="1"/>
  <c r="AD22" i="6" s="1"/>
  <c r="AC27" i="6"/>
  <c r="AC28" i="6" s="1"/>
  <c r="AC29" i="6" s="1"/>
  <c r="AC30" i="6" s="1"/>
  <c r="AC19" i="6"/>
  <c r="AC20" i="6" s="1"/>
  <c r="AC21" i="6"/>
  <c r="AC22" i="6" s="1"/>
  <c r="AB27" i="6"/>
  <c r="AB28" i="6" s="1"/>
  <c r="AB29" i="6" s="1"/>
  <c r="AB30" i="6" s="1"/>
  <c r="AB19" i="6"/>
  <c r="AB20" i="6" s="1"/>
  <c r="AB21" i="6" s="1"/>
  <c r="AB22" i="6" s="1"/>
  <c r="AA28" i="6"/>
  <c r="AA29" i="6" s="1"/>
  <c r="AA30" i="6" s="1"/>
  <c r="AA27" i="6"/>
  <c r="AA20" i="6"/>
  <c r="AA21" i="6" s="1"/>
  <c r="AA22" i="6" s="1"/>
  <c r="AA19" i="6"/>
  <c r="Z27" i="6"/>
  <c r="Z28" i="6" s="1"/>
  <c r="Z29" i="6" s="1"/>
  <c r="Z30" i="6" s="1"/>
  <c r="Z20" i="6"/>
  <c r="Z21" i="6" s="1"/>
  <c r="Z22" i="6" s="1"/>
  <c r="Z19" i="6"/>
  <c r="Y27" i="6"/>
  <c r="Y28" i="6" s="1"/>
  <c r="Y29" i="6" s="1"/>
  <c r="Y30" i="6" s="1"/>
  <c r="Y19" i="6"/>
  <c r="Y20" i="6" s="1"/>
  <c r="Y21" i="6" s="1"/>
  <c r="Y22" i="6" s="1"/>
  <c r="X27" i="6"/>
  <c r="X28" i="6" s="1"/>
  <c r="X29" i="6" s="1"/>
  <c r="X30" i="6" s="1"/>
  <c r="X19" i="6"/>
  <c r="X20" i="6" s="1"/>
  <c r="X21" i="6"/>
  <c r="X22" i="6" s="1"/>
  <c r="W27" i="6"/>
  <c r="W28" i="6" s="1"/>
  <c r="W29" i="6" s="1"/>
  <c r="W30" i="6" s="1"/>
  <c r="W19" i="6"/>
  <c r="W20" i="6" s="1"/>
  <c r="W21" i="6" s="1"/>
  <c r="W22" i="6" s="1"/>
  <c r="V27" i="6"/>
  <c r="V28" i="6" s="1"/>
  <c r="V29" i="6" s="1"/>
  <c r="V30" i="6" s="1"/>
  <c r="V19" i="6"/>
  <c r="V20" i="6" s="1"/>
  <c r="V21" i="6"/>
  <c r="V22" i="6" s="1"/>
  <c r="U28" i="6"/>
  <c r="U29" i="6" s="1"/>
  <c r="U30" i="6" s="1"/>
  <c r="U27" i="6"/>
  <c r="U20" i="6"/>
  <c r="U21" i="6" s="1"/>
  <c r="U22" i="6"/>
  <c r="U19" i="6"/>
  <c r="T27" i="6"/>
  <c r="T28" i="6" s="1"/>
  <c r="T29" i="6" s="1"/>
  <c r="T30" i="6" s="1"/>
  <c r="T20" i="6"/>
  <c r="T21" i="6" s="1"/>
  <c r="T22" i="6"/>
  <c r="T19" i="6"/>
  <c r="E19" i="6"/>
  <c r="E20" i="6" s="1"/>
  <c r="E21" i="6" s="1"/>
  <c r="E22" i="6" s="1"/>
  <c r="E27" i="6"/>
  <c r="E28" i="6" s="1"/>
  <c r="E29" i="6"/>
  <c r="E30" i="6" s="1"/>
  <c r="G19" i="6"/>
  <c r="G20" i="6" s="1"/>
  <c r="G21" i="6" s="1"/>
  <c r="G22" i="6" s="1"/>
  <c r="G27" i="6"/>
  <c r="G28" i="6" s="1"/>
  <c r="G29" i="6" s="1"/>
  <c r="G30" i="6" s="1"/>
  <c r="S27" i="6"/>
  <c r="S28" i="6" s="1"/>
  <c r="S29" i="6" s="1"/>
  <c r="S30" i="6" s="1"/>
  <c r="R27" i="6"/>
  <c r="R28" i="6" s="1"/>
  <c r="R29" i="6"/>
  <c r="R30" i="6" s="1"/>
  <c r="Q27" i="6"/>
  <c r="Q28" i="6" s="1"/>
  <c r="Q29" i="6" s="1"/>
  <c r="Q30" i="6" s="1"/>
  <c r="P27" i="6"/>
  <c r="P28" i="6" s="1"/>
  <c r="P29" i="6" s="1"/>
  <c r="P30" i="6" s="1"/>
  <c r="O27" i="6"/>
  <c r="O28" i="6" s="1"/>
  <c r="O29" i="6" s="1"/>
  <c r="O30" i="6" s="1"/>
  <c r="N27" i="6"/>
  <c r="N28" i="6" s="1"/>
  <c r="N29" i="6"/>
  <c r="N30" i="6" s="1"/>
  <c r="M27" i="6"/>
  <c r="M28" i="6" s="1"/>
  <c r="M29" i="6" s="1"/>
  <c r="M30" i="6" s="1"/>
  <c r="L27" i="6"/>
  <c r="L28" i="6" s="1"/>
  <c r="L29" i="6" s="1"/>
  <c r="L30" i="6" s="1"/>
  <c r="K27" i="6"/>
  <c r="K28" i="6" s="1"/>
  <c r="K29" i="6" s="1"/>
  <c r="K30" i="6" s="1"/>
  <c r="J27" i="6"/>
  <c r="J28" i="6" s="1"/>
  <c r="J29" i="6"/>
  <c r="J30" i="6" s="1"/>
  <c r="I27" i="6"/>
  <c r="I28" i="6" s="1"/>
  <c r="I29" i="6" s="1"/>
  <c r="I30" i="6" s="1"/>
  <c r="H27" i="6"/>
  <c r="H28" i="6" s="1"/>
  <c r="H29" i="6"/>
  <c r="H30" i="6" s="1"/>
  <c r="F27" i="6"/>
  <c r="F28" i="6" s="1"/>
  <c r="F29" i="6" s="1"/>
  <c r="F30" i="6" s="1"/>
  <c r="D27" i="6"/>
  <c r="D28" i="6" s="1"/>
  <c r="D29" i="6"/>
  <c r="D30" i="6" s="1"/>
  <c r="S19" i="6"/>
  <c r="S20" i="6" s="1"/>
  <c r="S21" i="6" s="1"/>
  <c r="S22" i="6" s="1"/>
  <c r="R19" i="6"/>
  <c r="R20" i="6" s="1"/>
  <c r="R21" i="6" s="1"/>
  <c r="R22" i="6" s="1"/>
  <c r="Q19" i="6"/>
  <c r="Q20" i="6" s="1"/>
  <c r="Q21" i="6" s="1"/>
  <c r="Q22" i="6" s="1"/>
  <c r="P19" i="6"/>
  <c r="P20" i="6" s="1"/>
  <c r="P21" i="6"/>
  <c r="P22" i="6" s="1"/>
  <c r="O19" i="6"/>
  <c r="O20" i="6" s="1"/>
  <c r="O21" i="6" s="1"/>
  <c r="O22" i="6" s="1"/>
  <c r="N19" i="6"/>
  <c r="N20" i="6" s="1"/>
  <c r="N21" i="6" s="1"/>
  <c r="N22" i="6" s="1"/>
  <c r="M19" i="6"/>
  <c r="M20" i="6" s="1"/>
  <c r="M21" i="6" s="1"/>
  <c r="M22" i="6" s="1"/>
  <c r="L19" i="6"/>
  <c r="L20" i="6" s="1"/>
  <c r="L21" i="6"/>
  <c r="L22" i="6" s="1"/>
  <c r="K19" i="6"/>
  <c r="K20" i="6" s="1"/>
  <c r="K21" i="6" s="1"/>
  <c r="K22" i="6" s="1"/>
  <c r="J19" i="6"/>
  <c r="J20" i="6" s="1"/>
  <c r="J21" i="6" s="1"/>
  <c r="J22" i="6" s="1"/>
  <c r="I19" i="6"/>
  <c r="I20" i="6" s="1"/>
  <c r="I21" i="6" s="1"/>
  <c r="I22" i="6" s="1"/>
  <c r="H19" i="6"/>
  <c r="H20" i="6" s="1"/>
  <c r="H21" i="6"/>
  <c r="H22" i="6" s="1"/>
  <c r="F19" i="6"/>
  <c r="F20" i="6" s="1"/>
  <c r="F21" i="6" s="1"/>
  <c r="F22" i="6" s="1"/>
  <c r="D19" i="6"/>
  <c r="D20" i="6" s="1"/>
  <c r="D21" i="6"/>
  <c r="D22" i="6" s="1"/>
  <c r="E19" i="5"/>
  <c r="F19" i="5"/>
  <c r="F20" i="5"/>
  <c r="F21" i="5"/>
  <c r="F22" i="5"/>
  <c r="G19" i="5"/>
  <c r="H19" i="5"/>
  <c r="H20" i="5" s="1"/>
  <c r="H21" i="5" s="1"/>
  <c r="H22" i="5" s="1"/>
  <c r="I19" i="5"/>
  <c r="J19" i="5"/>
  <c r="J20" i="5" s="1"/>
  <c r="J21" i="5" s="1"/>
  <c r="J22" i="5" s="1"/>
  <c r="K19" i="5"/>
  <c r="K20" i="5"/>
  <c r="K21" i="5" s="1"/>
  <c r="K22" i="5" s="1"/>
  <c r="L19" i="5"/>
  <c r="L20" i="5" s="1"/>
  <c r="L21" i="5" s="1"/>
  <c r="L22" i="5" s="1"/>
  <c r="M19" i="5"/>
  <c r="M20" i="5" s="1"/>
  <c r="M21" i="5"/>
  <c r="M22" i="5" s="1"/>
  <c r="N19" i="5"/>
  <c r="N20" i="5" s="1"/>
  <c r="N21" i="5" s="1"/>
  <c r="N22" i="5" s="1"/>
  <c r="O19" i="5"/>
  <c r="O20" i="5" s="1"/>
  <c r="O21" i="5" s="1"/>
  <c r="O22" i="5" s="1"/>
  <c r="P19" i="5"/>
  <c r="Q19" i="5"/>
  <c r="Q20" i="5" s="1"/>
  <c r="Q21" i="5" s="1"/>
  <c r="Q22" i="5" s="1"/>
  <c r="R19" i="5"/>
  <c r="R20" i="5"/>
  <c r="R21" i="5" s="1"/>
  <c r="R22" i="5" s="1"/>
  <c r="S19" i="5"/>
  <c r="S20" i="5"/>
  <c r="S21" i="5" s="1"/>
  <c r="S22" i="5" s="1"/>
  <c r="T19" i="5"/>
  <c r="T20" i="5" s="1"/>
  <c r="U19" i="5"/>
  <c r="V19" i="5"/>
  <c r="W19" i="5"/>
  <c r="W20" i="5"/>
  <c r="W21" i="5"/>
  <c r="W22" i="5" s="1"/>
  <c r="X19" i="5"/>
  <c r="X20" i="5" s="1"/>
  <c r="X21" i="5" s="1"/>
  <c r="X22" i="5" s="1"/>
  <c r="Y19" i="5"/>
  <c r="Z19" i="5"/>
  <c r="Z20" i="5" s="1"/>
  <c r="Z21" i="5" s="1"/>
  <c r="Z22" i="5" s="1"/>
  <c r="AA19" i="5"/>
  <c r="AA20" i="5"/>
  <c r="AA21" i="5" s="1"/>
  <c r="AA22" i="5" s="1"/>
  <c r="AB19" i="5"/>
  <c r="AB20" i="5"/>
  <c r="AB21" i="5" s="1"/>
  <c r="AB22" i="5" s="1"/>
  <c r="AC19" i="5"/>
  <c r="AC20" i="5"/>
  <c r="AC21" i="5" s="1"/>
  <c r="AC22" i="5" s="1"/>
  <c r="AD19" i="5"/>
  <c r="AD20" i="5" s="1"/>
  <c r="AD21" i="5" s="1"/>
  <c r="AE19" i="5"/>
  <c r="AF19" i="5"/>
  <c r="AG19" i="5"/>
  <c r="AG20" i="5" s="1"/>
  <c r="AG21" i="5" s="1"/>
  <c r="AG22" i="5" s="1"/>
  <c r="AH19" i="5"/>
  <c r="AH20" i="5"/>
  <c r="AH21" i="5" s="1"/>
  <c r="AH22" i="5" s="1"/>
  <c r="AI19" i="5"/>
  <c r="AI20" i="5" s="1"/>
  <c r="AI21" i="5" s="1"/>
  <c r="AI22" i="5" s="1"/>
  <c r="AJ19" i="5"/>
  <c r="AJ20" i="5"/>
  <c r="AJ21" i="5" s="1"/>
  <c r="AJ22" i="5" s="1"/>
  <c r="AK19" i="5"/>
  <c r="AK20" i="5" s="1"/>
  <c r="AK21" i="5" s="1"/>
  <c r="AK22" i="5" s="1"/>
  <c r="AL19" i="5"/>
  <c r="AL20" i="5" s="1"/>
  <c r="AL21" i="5" s="1"/>
  <c r="AL22" i="5" s="1"/>
  <c r="AM19" i="5"/>
  <c r="AN19" i="5"/>
  <c r="AN20" i="5" s="1"/>
  <c r="AN21" i="5" s="1"/>
  <c r="AN22" i="5" s="1"/>
  <c r="AO19" i="5"/>
  <c r="AO20" i="5"/>
  <c r="AO21" i="5" s="1"/>
  <c r="AO22" i="5" s="1"/>
  <c r="E20" i="5"/>
  <c r="E21" i="5" s="1"/>
  <c r="E22" i="5" s="1"/>
  <c r="G20" i="5"/>
  <c r="I20" i="5"/>
  <c r="P20" i="5"/>
  <c r="T21" i="5"/>
  <c r="T22" i="5" s="1"/>
  <c r="U20" i="5"/>
  <c r="U21" i="5" s="1"/>
  <c r="U22" i="5" s="1"/>
  <c r="V20" i="5"/>
  <c r="V21" i="5"/>
  <c r="V22" i="5" s="1"/>
  <c r="Y20" i="5"/>
  <c r="Y21" i="5" s="1"/>
  <c r="Y22" i="5" s="1"/>
  <c r="AD22" i="5"/>
  <c r="AE20" i="5"/>
  <c r="AE21" i="5" s="1"/>
  <c r="AE22" i="5"/>
  <c r="AF20" i="5"/>
  <c r="AF21" i="5"/>
  <c r="AF22" i="5" s="1"/>
  <c r="AM20" i="5"/>
  <c r="G21" i="5"/>
  <c r="G22" i="5" s="1"/>
  <c r="I21" i="5"/>
  <c r="I22" i="5"/>
  <c r="P21" i="5"/>
  <c r="P22" i="5" s="1"/>
  <c r="AM21" i="5"/>
  <c r="AM22" i="5"/>
  <c r="E27" i="5"/>
  <c r="E28" i="5" s="1"/>
  <c r="E29" i="5"/>
  <c r="E30" i="5" s="1"/>
  <c r="F27" i="5"/>
  <c r="F28" i="5" s="1"/>
  <c r="F29" i="5" s="1"/>
  <c r="F30" i="5" s="1"/>
  <c r="G27" i="5"/>
  <c r="G28" i="5"/>
  <c r="G29" i="5"/>
  <c r="G30" i="5" s="1"/>
  <c r="H27" i="5"/>
  <c r="I27" i="5"/>
  <c r="J27" i="5"/>
  <c r="J28" i="5"/>
  <c r="J29" i="5" s="1"/>
  <c r="J30" i="5"/>
  <c r="K27" i="5"/>
  <c r="L27" i="5"/>
  <c r="L28" i="5" s="1"/>
  <c r="L29" i="5" s="1"/>
  <c r="L30" i="5" s="1"/>
  <c r="M27" i="5"/>
  <c r="N27" i="5"/>
  <c r="N28" i="5" s="1"/>
  <c r="N29" i="5" s="1"/>
  <c r="N30" i="5" s="1"/>
  <c r="O27" i="5"/>
  <c r="O28" i="5"/>
  <c r="O29" i="5"/>
  <c r="O30" i="5" s="1"/>
  <c r="P27" i="5"/>
  <c r="P28" i="5" s="1"/>
  <c r="P29" i="5"/>
  <c r="P30" i="5" s="1"/>
  <c r="Q27" i="5"/>
  <c r="Q28" i="5" s="1"/>
  <c r="R27" i="5"/>
  <c r="R28" i="5" s="1"/>
  <c r="R29" i="5" s="1"/>
  <c r="R30" i="5" s="1"/>
  <c r="S27" i="5"/>
  <c r="T27" i="5"/>
  <c r="T28" i="5" s="1"/>
  <c r="T29" i="5" s="1"/>
  <c r="T30" i="5" s="1"/>
  <c r="U27" i="5"/>
  <c r="U28" i="5" s="1"/>
  <c r="V27" i="5"/>
  <c r="W27" i="5"/>
  <c r="W28" i="5" s="1"/>
  <c r="W29" i="5"/>
  <c r="W30" i="5" s="1"/>
  <c r="X27" i="5"/>
  <c r="X28" i="5"/>
  <c r="X29" i="5" s="1"/>
  <c r="X30" i="5" s="1"/>
  <c r="Y27" i="5"/>
  <c r="Y28" i="5" s="1"/>
  <c r="Y29" i="5" s="1"/>
  <c r="Y30" i="5" s="1"/>
  <c r="Z27" i="5"/>
  <c r="Z28" i="5" s="1"/>
  <c r="Z29" i="5" s="1"/>
  <c r="Z30" i="5" s="1"/>
  <c r="AA27" i="5"/>
  <c r="AA28" i="5" s="1"/>
  <c r="AA29" i="5" s="1"/>
  <c r="AA30" i="5" s="1"/>
  <c r="AB27" i="5"/>
  <c r="AB28" i="5"/>
  <c r="AB29" i="5" s="1"/>
  <c r="AB30" i="5"/>
  <c r="AC27" i="5"/>
  <c r="AD27" i="5"/>
  <c r="AD28" i="5" s="1"/>
  <c r="AD29" i="5" s="1"/>
  <c r="AD30" i="5" s="1"/>
  <c r="AE27" i="5"/>
  <c r="AE28" i="5"/>
  <c r="AE29" i="5" s="1"/>
  <c r="AE30" i="5"/>
  <c r="AF27" i="5"/>
  <c r="AF28" i="5"/>
  <c r="AF29" i="5"/>
  <c r="AF30" i="5" s="1"/>
  <c r="AG27" i="5"/>
  <c r="AG28" i="5"/>
  <c r="AG29" i="5" s="1"/>
  <c r="AG30" i="5"/>
  <c r="AH27" i="5"/>
  <c r="AI27" i="5"/>
  <c r="AI28" i="5" s="1"/>
  <c r="AI29" i="5" s="1"/>
  <c r="AI30" i="5" s="1"/>
  <c r="AJ27" i="5"/>
  <c r="AK27" i="5"/>
  <c r="AK28" i="5" s="1"/>
  <c r="AK29" i="5" s="1"/>
  <c r="AK30" i="5" s="1"/>
  <c r="AL27" i="5"/>
  <c r="AL28" i="5" s="1"/>
  <c r="AL29" i="5" s="1"/>
  <c r="AL30" i="5" s="1"/>
  <c r="AM27" i="5"/>
  <c r="AM28" i="5" s="1"/>
  <c r="AM29" i="5"/>
  <c r="AM30" i="5" s="1"/>
  <c r="AN27" i="5"/>
  <c r="AN28" i="5" s="1"/>
  <c r="AN29" i="5"/>
  <c r="AN30" i="5" s="1"/>
  <c r="AO27" i="5"/>
  <c r="AO28" i="5" s="1"/>
  <c r="H28" i="5"/>
  <c r="H29" i="5" s="1"/>
  <c r="H30" i="5"/>
  <c r="I28" i="5"/>
  <c r="I29" i="5" s="1"/>
  <c r="I30" i="5" s="1"/>
  <c r="K28" i="5"/>
  <c r="M28" i="5"/>
  <c r="M29" i="5" s="1"/>
  <c r="M30" i="5" s="1"/>
  <c r="S28" i="5"/>
  <c r="S29" i="5" s="1"/>
  <c r="S30" i="5"/>
  <c r="U29" i="5"/>
  <c r="U30" i="5"/>
  <c r="V28" i="5"/>
  <c r="V29" i="5" s="1"/>
  <c r="V30" i="5"/>
  <c r="AC28" i="5"/>
  <c r="AC29" i="5"/>
  <c r="AC30" i="5"/>
  <c r="AH28" i="5"/>
  <c r="AH29" i="5" s="1"/>
  <c r="AH30" i="5" s="1"/>
  <c r="AJ28" i="5"/>
  <c r="AJ29" i="5" s="1"/>
  <c r="AJ30" i="5" s="1"/>
  <c r="AO29" i="5"/>
  <c r="AO30" i="5" s="1"/>
  <c r="K29" i="5"/>
  <c r="K30" i="5" s="1"/>
  <c r="Q29" i="5"/>
  <c r="Q30" i="5" s="1"/>
  <c r="E19" i="1"/>
  <c r="E20" i="1" s="1"/>
  <c r="E21" i="1" s="1"/>
  <c r="E22" i="1" s="1"/>
  <c r="F19" i="1"/>
  <c r="G19" i="1"/>
  <c r="H19" i="1"/>
  <c r="H20" i="1" s="1"/>
  <c r="H21" i="1" s="1"/>
  <c r="H22" i="1" s="1"/>
  <c r="I19" i="1"/>
  <c r="I20" i="1" s="1"/>
  <c r="I21" i="1" s="1"/>
  <c r="I22" i="1" s="1"/>
  <c r="J19" i="1"/>
  <c r="K19" i="1"/>
  <c r="K20" i="1" s="1"/>
  <c r="K21" i="1" s="1"/>
  <c r="K22" i="1" s="1"/>
  <c r="L19" i="1"/>
  <c r="M19" i="1"/>
  <c r="M20" i="1" s="1"/>
  <c r="M21" i="1" s="1"/>
  <c r="N19" i="1"/>
  <c r="N20" i="1" s="1"/>
  <c r="N21" i="1" s="1"/>
  <c r="N22" i="1" s="1"/>
  <c r="O19" i="1"/>
  <c r="P19" i="1"/>
  <c r="P20" i="1" s="1"/>
  <c r="P21" i="1" s="1"/>
  <c r="P22" i="1" s="1"/>
  <c r="Q19" i="1"/>
  <c r="Q20" i="1" s="1"/>
  <c r="Q21" i="1" s="1"/>
  <c r="R19" i="1"/>
  <c r="R20" i="1" s="1"/>
  <c r="R21" i="1" s="1"/>
  <c r="R22" i="1" s="1"/>
  <c r="S19" i="1"/>
  <c r="S20" i="1"/>
  <c r="S21" i="1" s="1"/>
  <c r="S22" i="1" s="1"/>
  <c r="T19" i="1"/>
  <c r="U19" i="1"/>
  <c r="V19" i="1"/>
  <c r="W19" i="1"/>
  <c r="W20" i="1" s="1"/>
  <c r="W21" i="1" s="1"/>
  <c r="W22" i="1" s="1"/>
  <c r="X19" i="1"/>
  <c r="Y19" i="1"/>
  <c r="Y20" i="1" s="1"/>
  <c r="Y21" i="1" s="1"/>
  <c r="Y22" i="1" s="1"/>
  <c r="Z19" i="1"/>
  <c r="Z20" i="1" s="1"/>
  <c r="AA19" i="1"/>
  <c r="AA20" i="1" s="1"/>
  <c r="AA21" i="1"/>
  <c r="AA22" i="1" s="1"/>
  <c r="AB19" i="1"/>
  <c r="AC19" i="1"/>
  <c r="AD19" i="1"/>
  <c r="AE19" i="1"/>
  <c r="AE20" i="1" s="1"/>
  <c r="AE21" i="1" s="1"/>
  <c r="AF19" i="1"/>
  <c r="AG19" i="1"/>
  <c r="AH19" i="1"/>
  <c r="AI19" i="1"/>
  <c r="AI20" i="1"/>
  <c r="AI21" i="1" s="1"/>
  <c r="AI22" i="1" s="1"/>
  <c r="AJ19" i="1"/>
  <c r="AJ20" i="1" s="1"/>
  <c r="AJ21" i="1" s="1"/>
  <c r="AK19" i="1"/>
  <c r="AL19" i="1"/>
  <c r="AM19" i="1"/>
  <c r="AM20" i="1" s="1"/>
  <c r="AM21" i="1"/>
  <c r="AM22" i="1" s="1"/>
  <c r="AN19" i="1"/>
  <c r="AN20" i="1" s="1"/>
  <c r="AN21" i="1" s="1"/>
  <c r="AN22" i="1" s="1"/>
  <c r="AO19" i="1"/>
  <c r="AO20" i="1" s="1"/>
  <c r="AO21" i="1" s="1"/>
  <c r="AO22" i="1" s="1"/>
  <c r="F20" i="1"/>
  <c r="F21" i="1"/>
  <c r="F22" i="1" s="1"/>
  <c r="G20" i="1"/>
  <c r="G21" i="1" s="1"/>
  <c r="G22" i="1" s="1"/>
  <c r="J20" i="1"/>
  <c r="J21" i="1"/>
  <c r="J22" i="1" s="1"/>
  <c r="L20" i="1"/>
  <c r="L21" i="1" s="1"/>
  <c r="L22" i="1" s="1"/>
  <c r="O20" i="1"/>
  <c r="O21" i="1" s="1"/>
  <c r="T20" i="1"/>
  <c r="U20" i="1"/>
  <c r="U21" i="1" s="1"/>
  <c r="U22" i="1" s="1"/>
  <c r="V20" i="1"/>
  <c r="V21" i="1"/>
  <c r="V22" i="1" s="1"/>
  <c r="X20" i="1"/>
  <c r="Z21" i="1"/>
  <c r="Z22" i="1"/>
  <c r="AB20" i="1"/>
  <c r="AB21" i="1" s="1"/>
  <c r="AB22" i="1" s="1"/>
  <c r="AC20" i="1"/>
  <c r="AD20" i="1"/>
  <c r="AD21" i="1" s="1"/>
  <c r="AD22" i="1" s="1"/>
  <c r="AF20" i="1"/>
  <c r="AF21" i="1" s="1"/>
  <c r="AF22" i="1" s="1"/>
  <c r="AG20" i="1"/>
  <c r="AH20" i="1"/>
  <c r="AH21" i="1" s="1"/>
  <c r="AH22" i="1"/>
  <c r="AK20" i="1"/>
  <c r="AL20" i="1"/>
  <c r="AL21" i="1"/>
  <c r="AL22" i="1" s="1"/>
  <c r="M22" i="1"/>
  <c r="Q22" i="1"/>
  <c r="T21" i="1"/>
  <c r="X21" i="1"/>
  <c r="AC21" i="1"/>
  <c r="AC22" i="1"/>
  <c r="AG21" i="1"/>
  <c r="AG22" i="1"/>
  <c r="AK21" i="1"/>
  <c r="AK22" i="1" s="1"/>
  <c r="O22" i="1"/>
  <c r="T22" i="1"/>
  <c r="X22" i="1"/>
  <c r="AE22" i="1"/>
  <c r="AJ22" i="1"/>
  <c r="E27" i="1"/>
  <c r="F27" i="1"/>
  <c r="G27" i="1"/>
  <c r="G28" i="1" s="1"/>
  <c r="G29" i="1" s="1"/>
  <c r="G30" i="1" s="1"/>
  <c r="H27" i="1"/>
  <c r="I27" i="1"/>
  <c r="J27" i="1"/>
  <c r="K27" i="1"/>
  <c r="K28" i="1"/>
  <c r="K29" i="1"/>
  <c r="K30" i="1" s="1"/>
  <c r="L27" i="1"/>
  <c r="M27" i="1"/>
  <c r="N27" i="1"/>
  <c r="O27" i="1"/>
  <c r="O28" i="1" s="1"/>
  <c r="O29" i="1"/>
  <c r="O30" i="1"/>
  <c r="P27" i="1"/>
  <c r="P28" i="1" s="1"/>
  <c r="P29" i="1" s="1"/>
  <c r="P30" i="1" s="1"/>
  <c r="Q27" i="1"/>
  <c r="R27" i="1"/>
  <c r="S27" i="1"/>
  <c r="S28" i="1"/>
  <c r="S29" i="1" s="1"/>
  <c r="S30" i="1" s="1"/>
  <c r="T27" i="1"/>
  <c r="U27" i="1"/>
  <c r="U28" i="1" s="1"/>
  <c r="U29" i="1" s="1"/>
  <c r="U30" i="1" s="1"/>
  <c r="V27" i="1"/>
  <c r="W27" i="1"/>
  <c r="W28" i="1"/>
  <c r="W29" i="1" s="1"/>
  <c r="W30" i="1" s="1"/>
  <c r="X27" i="1"/>
  <c r="Y27" i="1"/>
  <c r="Z27" i="1"/>
  <c r="Z28" i="1" s="1"/>
  <c r="Z29" i="1" s="1"/>
  <c r="Z30" i="1" s="1"/>
  <c r="AA27" i="1"/>
  <c r="AA28" i="1"/>
  <c r="AA29" i="1" s="1"/>
  <c r="AA30" i="1" s="1"/>
  <c r="AB27" i="1"/>
  <c r="AC27" i="1"/>
  <c r="AC28" i="1" s="1"/>
  <c r="AC29" i="1" s="1"/>
  <c r="AC30" i="1" s="1"/>
  <c r="AD27" i="1"/>
  <c r="AE27" i="1"/>
  <c r="AE28" i="1" s="1"/>
  <c r="AE29" i="1"/>
  <c r="AE30" i="1"/>
  <c r="AF27" i="1"/>
  <c r="AG27" i="1"/>
  <c r="AH27" i="1"/>
  <c r="AI27" i="1"/>
  <c r="AI28" i="1" s="1"/>
  <c r="AI29" i="1" s="1"/>
  <c r="AI30" i="1" s="1"/>
  <c r="AJ27" i="1"/>
  <c r="AJ28" i="1" s="1"/>
  <c r="AJ29" i="1" s="1"/>
  <c r="AJ30" i="1" s="1"/>
  <c r="AK27" i="1"/>
  <c r="AK28" i="1" s="1"/>
  <c r="AK29" i="1" s="1"/>
  <c r="AK30" i="1" s="1"/>
  <c r="AL27" i="1"/>
  <c r="AM27" i="1"/>
  <c r="AM28" i="1" s="1"/>
  <c r="AM29" i="1" s="1"/>
  <c r="AM30" i="1" s="1"/>
  <c r="AN27" i="1"/>
  <c r="AN28" i="1" s="1"/>
  <c r="AN29" i="1" s="1"/>
  <c r="AN30" i="1" s="1"/>
  <c r="AO27" i="1"/>
  <c r="E28" i="1"/>
  <c r="E29" i="1" s="1"/>
  <c r="E30" i="1" s="1"/>
  <c r="F28" i="1"/>
  <c r="F29" i="1"/>
  <c r="F30" i="1"/>
  <c r="H28" i="1"/>
  <c r="I28" i="1"/>
  <c r="J28" i="1"/>
  <c r="J29" i="1"/>
  <c r="J30" i="1"/>
  <c r="L28" i="1"/>
  <c r="L29" i="1" s="1"/>
  <c r="L30" i="1" s="1"/>
  <c r="M28" i="1"/>
  <c r="N28" i="1"/>
  <c r="N29" i="1" s="1"/>
  <c r="N30" i="1" s="1"/>
  <c r="Q28" i="1"/>
  <c r="R28" i="1"/>
  <c r="R29" i="1"/>
  <c r="R30" i="1" s="1"/>
  <c r="T28" i="1"/>
  <c r="V28" i="1"/>
  <c r="V29" i="1" s="1"/>
  <c r="V30" i="1" s="1"/>
  <c r="X28" i="1"/>
  <c r="X29" i="1" s="1"/>
  <c r="X30" i="1" s="1"/>
  <c r="Y28" i="1"/>
  <c r="Y29" i="1" s="1"/>
  <c r="Y30" i="1" s="1"/>
  <c r="AB28" i="1"/>
  <c r="AB29" i="1" s="1"/>
  <c r="AB30" i="1" s="1"/>
  <c r="AD28" i="1"/>
  <c r="AD29" i="1"/>
  <c r="AD30" i="1"/>
  <c r="AF28" i="1"/>
  <c r="AG28" i="1"/>
  <c r="AH28" i="1"/>
  <c r="AH29" i="1"/>
  <c r="AH30" i="1" s="1"/>
  <c r="AL28" i="1"/>
  <c r="AL29" i="1" s="1"/>
  <c r="AL30" i="1" s="1"/>
  <c r="AO28" i="1"/>
  <c r="H29" i="1"/>
  <c r="H30" i="1" s="1"/>
  <c r="I29" i="1"/>
  <c r="I30" i="1" s="1"/>
  <c r="M29" i="1"/>
  <c r="M30" i="1"/>
  <c r="Q29" i="1"/>
  <c r="Q30" i="1"/>
  <c r="T29" i="1"/>
  <c r="T30" i="1" s="1"/>
  <c r="AF29" i="1"/>
  <c r="AG29" i="1"/>
  <c r="AG30" i="1" s="1"/>
  <c r="AO29" i="1"/>
  <c r="AO30" i="1" s="1"/>
  <c r="AF30" i="1"/>
  <c r="D19" i="4"/>
  <c r="E19" i="4"/>
  <c r="F19" i="4"/>
  <c r="F20" i="4"/>
  <c r="F21" i="4"/>
  <c r="F22" i="4"/>
  <c r="G19" i="4"/>
  <c r="H19" i="4"/>
  <c r="I19" i="4"/>
  <c r="J19" i="4"/>
  <c r="J20" i="4" s="1"/>
  <c r="J21" i="4" s="1"/>
  <c r="J22" i="4" s="1"/>
  <c r="K19" i="4"/>
  <c r="L19" i="4"/>
  <c r="L20" i="4" s="1"/>
  <c r="L21" i="4" s="1"/>
  <c r="L22" i="4" s="1"/>
  <c r="M19" i="4"/>
  <c r="N19" i="4"/>
  <c r="N20" i="4" s="1"/>
  <c r="N21" i="4" s="1"/>
  <c r="N22" i="4" s="1"/>
  <c r="O19" i="4"/>
  <c r="O20" i="4" s="1"/>
  <c r="O21" i="4" s="1"/>
  <c r="O22" i="4" s="1"/>
  <c r="P19" i="4"/>
  <c r="P20" i="4" s="1"/>
  <c r="P21" i="4" s="1"/>
  <c r="P22" i="4" s="1"/>
  <c r="Q19" i="4"/>
  <c r="Q20" i="4" s="1"/>
  <c r="Q21" i="4" s="1"/>
  <c r="Q22" i="4" s="1"/>
  <c r="R19" i="4"/>
  <c r="R20" i="4"/>
  <c r="R21" i="4" s="1"/>
  <c r="R22" i="4" s="1"/>
  <c r="S19" i="4"/>
  <c r="S20" i="4" s="1"/>
  <c r="S21" i="4" s="1"/>
  <c r="S22" i="4" s="1"/>
  <c r="T19" i="4"/>
  <c r="T20" i="4" s="1"/>
  <c r="T21" i="4" s="1"/>
  <c r="T22" i="4" s="1"/>
  <c r="U19" i="4"/>
  <c r="V19" i="4"/>
  <c r="V20" i="4"/>
  <c r="V21" i="4" s="1"/>
  <c r="V22" i="4" s="1"/>
  <c r="W19" i="4"/>
  <c r="X19" i="4"/>
  <c r="Y19" i="4"/>
  <c r="Y20" i="4" s="1"/>
  <c r="Y21" i="4" s="1"/>
  <c r="Y22" i="4" s="1"/>
  <c r="Z19" i="4"/>
  <c r="Z20" i="4"/>
  <c r="Z21" i="4"/>
  <c r="Z22" i="4" s="1"/>
  <c r="AA19" i="4"/>
  <c r="AB19" i="4"/>
  <c r="AC19" i="4"/>
  <c r="AC20" i="4" s="1"/>
  <c r="AC21" i="4" s="1"/>
  <c r="AC22" i="4" s="1"/>
  <c r="AD19" i="4"/>
  <c r="AD20" i="4"/>
  <c r="AD21" i="4"/>
  <c r="AD22" i="4"/>
  <c r="AE19" i="4"/>
  <c r="AF19" i="4"/>
  <c r="AG19" i="4"/>
  <c r="AH19" i="4"/>
  <c r="AH20" i="4" s="1"/>
  <c r="AH21" i="4" s="1"/>
  <c r="AH22" i="4" s="1"/>
  <c r="AI19" i="4"/>
  <c r="AI20" i="4" s="1"/>
  <c r="AI21" i="4" s="1"/>
  <c r="AI22" i="4" s="1"/>
  <c r="AJ19" i="4"/>
  <c r="AJ20" i="4" s="1"/>
  <c r="AJ21" i="4" s="1"/>
  <c r="AJ22" i="4" s="1"/>
  <c r="AK19" i="4"/>
  <c r="AL19" i="4"/>
  <c r="AL20" i="4" s="1"/>
  <c r="AL21" i="4" s="1"/>
  <c r="AL22" i="4" s="1"/>
  <c r="AM19" i="4"/>
  <c r="AM20" i="4" s="1"/>
  <c r="AM21" i="4" s="1"/>
  <c r="AM22" i="4" s="1"/>
  <c r="AN19" i="4"/>
  <c r="D20" i="4"/>
  <c r="D21" i="4" s="1"/>
  <c r="D22" i="4" s="1"/>
  <c r="E20" i="4"/>
  <c r="E21" i="4" s="1"/>
  <c r="E22" i="4" s="1"/>
  <c r="G20" i="4"/>
  <c r="H20" i="4"/>
  <c r="I20" i="4"/>
  <c r="I21" i="4"/>
  <c r="I22" i="4"/>
  <c r="K20" i="4"/>
  <c r="K21" i="4" s="1"/>
  <c r="K22" i="4" s="1"/>
  <c r="M20" i="4"/>
  <c r="M21" i="4" s="1"/>
  <c r="M22" i="4" s="1"/>
  <c r="U20" i="4"/>
  <c r="U21" i="4" s="1"/>
  <c r="U22" i="4" s="1"/>
  <c r="W20" i="4"/>
  <c r="W21" i="4" s="1"/>
  <c r="W22" i="4" s="1"/>
  <c r="X20" i="4"/>
  <c r="X21" i="4" s="1"/>
  <c r="X22" i="4" s="1"/>
  <c r="AA20" i="4"/>
  <c r="AA21" i="4" s="1"/>
  <c r="AA22" i="4" s="1"/>
  <c r="AB20" i="4"/>
  <c r="AE20" i="4"/>
  <c r="AF20" i="4"/>
  <c r="AG20" i="4"/>
  <c r="AG21" i="4"/>
  <c r="AG22" i="4" s="1"/>
  <c r="AK20" i="4"/>
  <c r="AK21" i="4" s="1"/>
  <c r="AK22" i="4" s="1"/>
  <c r="AN20" i="4"/>
  <c r="G21" i="4"/>
  <c r="G22" i="4" s="1"/>
  <c r="H21" i="4"/>
  <c r="H22" i="4" s="1"/>
  <c r="AB21" i="4"/>
  <c r="AB22" i="4"/>
  <c r="AE21" i="4"/>
  <c r="AF21" i="4"/>
  <c r="AF22" i="4" s="1"/>
  <c r="AN21" i="4"/>
  <c r="AN22" i="4" s="1"/>
  <c r="AE22" i="4"/>
  <c r="D27" i="4"/>
  <c r="D28" i="4" s="1"/>
  <c r="D29" i="4" s="1"/>
  <c r="D30" i="4" s="1"/>
  <c r="E27" i="4"/>
  <c r="E28" i="4" s="1"/>
  <c r="E29" i="4" s="1"/>
  <c r="E30" i="4" s="1"/>
  <c r="F27" i="4"/>
  <c r="F28" i="4"/>
  <c r="F29" i="4" s="1"/>
  <c r="F30" i="4" s="1"/>
  <c r="G27" i="4"/>
  <c r="G28" i="4" s="1"/>
  <c r="G29" i="4" s="1"/>
  <c r="G30" i="4" s="1"/>
  <c r="H27" i="4"/>
  <c r="I27" i="4"/>
  <c r="I28" i="4"/>
  <c r="I29" i="4"/>
  <c r="I30" i="4" s="1"/>
  <c r="J27" i="4"/>
  <c r="J28" i="4" s="1"/>
  <c r="J29" i="4" s="1"/>
  <c r="J30" i="4" s="1"/>
  <c r="K27" i="4"/>
  <c r="K28" i="4" s="1"/>
  <c r="K29" i="4" s="1"/>
  <c r="K30" i="4" s="1"/>
  <c r="L27" i="4"/>
  <c r="M27" i="4"/>
  <c r="N27" i="4"/>
  <c r="N28" i="4" s="1"/>
  <c r="N29" i="4" s="1"/>
  <c r="N30" i="4" s="1"/>
  <c r="O27" i="4"/>
  <c r="P27" i="4"/>
  <c r="P28" i="4" s="1"/>
  <c r="P29" i="4" s="1"/>
  <c r="P30" i="4" s="1"/>
  <c r="Q27" i="4"/>
  <c r="R27" i="4"/>
  <c r="R28" i="4"/>
  <c r="R29" i="4"/>
  <c r="R30" i="4" s="1"/>
  <c r="S27" i="4"/>
  <c r="T27" i="4"/>
  <c r="U27" i="4"/>
  <c r="U28" i="4" s="1"/>
  <c r="U29" i="4" s="1"/>
  <c r="U30" i="4" s="1"/>
  <c r="V27" i="4"/>
  <c r="V28" i="4"/>
  <c r="V29" i="4"/>
  <c r="V30" i="4" s="1"/>
  <c r="W27" i="4"/>
  <c r="W28" i="4" s="1"/>
  <c r="W29" i="4" s="1"/>
  <c r="W30" i="4" s="1"/>
  <c r="X27" i="4"/>
  <c r="Y27" i="4"/>
  <c r="Z27" i="4"/>
  <c r="Z28" i="4"/>
  <c r="Z29" i="4" s="1"/>
  <c r="Z30" i="4" s="1"/>
  <c r="AA27" i="4"/>
  <c r="AA28" i="4" s="1"/>
  <c r="AA29" i="4" s="1"/>
  <c r="AA30" i="4" s="1"/>
  <c r="AB27" i="4"/>
  <c r="AB28" i="4" s="1"/>
  <c r="AB29" i="4" s="1"/>
  <c r="AB30" i="4" s="1"/>
  <c r="AC27" i="4"/>
  <c r="AC28" i="4" s="1"/>
  <c r="AC29" i="4" s="1"/>
  <c r="AC30" i="4" s="1"/>
  <c r="AD27" i="4"/>
  <c r="AD28" i="4"/>
  <c r="AD29" i="4" s="1"/>
  <c r="AD30" i="4" s="1"/>
  <c r="AE27" i="4"/>
  <c r="AF27" i="4"/>
  <c r="AG27" i="4"/>
  <c r="AG28" i="4" s="1"/>
  <c r="AG29" i="4" s="1"/>
  <c r="AG30" i="4" s="1"/>
  <c r="AH27" i="4"/>
  <c r="AH28" i="4" s="1"/>
  <c r="AH29" i="4" s="1"/>
  <c r="AH30" i="4" s="1"/>
  <c r="AI27" i="4"/>
  <c r="AJ27" i="4"/>
  <c r="AJ28" i="4" s="1"/>
  <c r="AJ29" i="4" s="1"/>
  <c r="AJ30" i="4" s="1"/>
  <c r="AK27" i="4"/>
  <c r="AL27" i="4"/>
  <c r="AL28" i="4"/>
  <c r="AL29" i="4"/>
  <c r="AL30" i="4" s="1"/>
  <c r="AM27" i="4"/>
  <c r="AN27" i="4"/>
  <c r="H28" i="4"/>
  <c r="H29" i="4" s="1"/>
  <c r="H30" i="4" s="1"/>
  <c r="L28" i="4"/>
  <c r="L29" i="4" s="1"/>
  <c r="L30" i="4" s="1"/>
  <c r="M28" i="4"/>
  <c r="M29" i="4"/>
  <c r="M30" i="4" s="1"/>
  <c r="O28" i="4"/>
  <c r="O29" i="4" s="1"/>
  <c r="O30" i="4" s="1"/>
  <c r="Q28" i="4"/>
  <c r="Q29" i="4" s="1"/>
  <c r="Q30" i="4" s="1"/>
  <c r="S28" i="4"/>
  <c r="S29" i="4" s="1"/>
  <c r="S30" i="4" s="1"/>
  <c r="T28" i="4"/>
  <c r="T29" i="4" s="1"/>
  <c r="T30" i="4" s="1"/>
  <c r="X28" i="4"/>
  <c r="X29" i="4" s="1"/>
  <c r="X30" i="4" s="1"/>
  <c r="Y28" i="4"/>
  <c r="Y29" i="4"/>
  <c r="Y30" i="4"/>
  <c r="AE28" i="4"/>
  <c r="AE29" i="4" s="1"/>
  <c r="AE30" i="4" s="1"/>
  <c r="AF28" i="4"/>
  <c r="AF29" i="4" s="1"/>
  <c r="AF30" i="4" s="1"/>
  <c r="AI28" i="4"/>
  <c r="AK28" i="4"/>
  <c r="AK29" i="4" s="1"/>
  <c r="AK30" i="4" s="1"/>
  <c r="AM28" i="4"/>
  <c r="AN28" i="4"/>
  <c r="AN29" i="4" s="1"/>
  <c r="AN30" i="4" s="1"/>
  <c r="AI29" i="4"/>
  <c r="AI30" i="4" s="1"/>
  <c r="AM29" i="4"/>
  <c r="AM30" i="4" s="1"/>
</calcChain>
</file>

<file path=xl/sharedStrings.xml><?xml version="1.0" encoding="utf-8"?>
<sst xmlns="http://schemas.openxmlformats.org/spreadsheetml/2006/main" count="173" uniqueCount="27">
  <si>
    <t>Höhe Sensor</t>
  </si>
  <si>
    <t>Breite Sensor</t>
  </si>
  <si>
    <t>% Überlappung</t>
  </si>
  <si>
    <t>aufgerundet</t>
  </si>
  <si>
    <t>mm</t>
  </si>
  <si>
    <t>%</t>
  </si>
  <si>
    <t>Anzahl</t>
  </si>
  <si>
    <t>Panorama-Rechner</t>
  </si>
  <si>
    <t>Schrittweite rechnerisch</t>
  </si>
  <si>
    <t>Schrittweite praktisch</t>
  </si>
  <si>
    <t>Grad</t>
  </si>
  <si>
    <t>Aufnahmen praktisch</t>
  </si>
  <si>
    <t>Hochformat</t>
  </si>
  <si>
    <t>Bildwinkel</t>
  </si>
  <si>
    <t>Aufnahmen theoretisch</t>
  </si>
  <si>
    <t>Querformat</t>
  </si>
  <si>
    <t>Objektive</t>
  </si>
  <si>
    <t>Nikon Standardzoom</t>
  </si>
  <si>
    <t>Nikon</t>
  </si>
  <si>
    <t>Nikon Telezoom</t>
  </si>
  <si>
    <t>Ermittlung der Anzahl Aufnahmen für 360° und der Schrittweite in Abhängigkeit von der Brennweite</t>
  </si>
  <si>
    <t>Kamera: Nikon D5300 / Nikon D90</t>
  </si>
  <si>
    <t>www.gerhard-blomberg.de</t>
  </si>
  <si>
    <t xml:space="preserve">Brennweite </t>
  </si>
  <si>
    <t>Sigma 150 - 500 mm</t>
  </si>
  <si>
    <t>Sigma</t>
  </si>
  <si>
    <t xml:space="preserve"> 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</si>
</sst>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6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/>
    <xf numFmtId="0" fontId="1" fillId="0" borderId="1" xfId="0" applyFont="1" applyBorder="1"/>
    <xf numFmtId="0" fontId="0" fillId="0" borderId="2" xfId="0" applyBorder="1" applyAlignment="1">
      <alignment horizontal="left"/>
    </xf>
    <xf numFmtId="0" fontId="0" fillId="0" borderId="2" xfId="0" applyBorder="1"/>
    <xf numFmtId="174" fontId="0" fillId="0" borderId="2" xfId="0" applyNumberFormat="1" applyFill="1" applyBorder="1"/>
    <xf numFmtId="0" fontId="0" fillId="0" borderId="2" xfId="0" applyFill="1" applyBorder="1"/>
    <xf numFmtId="1" fontId="0" fillId="0" borderId="2" xfId="0" applyNumberFormat="1" applyFill="1" applyBorder="1"/>
    <xf numFmtId="0" fontId="1" fillId="0" borderId="1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174" fontId="0" fillId="0" borderId="0" xfId="0" applyNumberFormat="1" applyFill="1" applyBorder="1"/>
    <xf numFmtId="1" fontId="0" fillId="0" borderId="0" xfId="0" applyNumberFormat="1" applyFill="1" applyBorder="1"/>
    <xf numFmtId="0" fontId="2" fillId="0" borderId="0" xfId="0" applyFont="1" applyBorder="1"/>
    <xf numFmtId="0" fontId="0" fillId="0" borderId="0" xfId="0" applyFill="1"/>
    <xf numFmtId="2" fontId="0" fillId="2" borderId="2" xfId="0" applyNumberFormat="1" applyFill="1" applyBorder="1"/>
    <xf numFmtId="0" fontId="5" fillId="0" borderId="4" xfId="0" applyFont="1" applyBorder="1"/>
    <xf numFmtId="17" fontId="0" fillId="0" borderId="2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O35"/>
  <sheetViews>
    <sheetView showGridLines="0" tabSelected="1" zoomScale="85" zoomScaleNormal="85" zoomScaleSheetLayoutView="65" workbookViewId="0">
      <selection activeCell="O40" sqref="O40"/>
    </sheetView>
  </sheetViews>
  <sheetFormatPr baseColWidth="10" defaultRowHeight="13.2" x14ac:dyDescent="0.25"/>
  <cols>
    <col min="1" max="1" width="25" bestFit="1" customWidth="1"/>
    <col min="2" max="3" width="6.88671875" customWidth="1"/>
    <col min="4" max="4" width="6.109375" customWidth="1"/>
    <col min="5" max="5" width="5" customWidth="1"/>
    <col min="6" max="6" width="5.33203125" bestFit="1" customWidth="1"/>
    <col min="7" max="16" width="5" bestFit="1" customWidth="1"/>
    <col min="17" max="17" width="4.6640625" customWidth="1"/>
    <col min="18" max="18" width="5" bestFit="1" customWidth="1"/>
    <col min="19" max="19" width="4.88671875" customWidth="1"/>
    <col min="20" max="22" width="5" bestFit="1" customWidth="1"/>
    <col min="23" max="26" width="6.109375" bestFit="1" customWidth="1"/>
    <col min="27" max="27" width="6.5546875" customWidth="1"/>
    <col min="28" max="28" width="6.109375" bestFit="1" customWidth="1"/>
    <col min="29" max="41" width="6" bestFit="1" customWidth="1"/>
  </cols>
  <sheetData>
    <row r="3" spans="1:41" ht="24.6" x14ac:dyDescent="0.4">
      <c r="A3" s="15" t="s">
        <v>7</v>
      </c>
      <c r="D3" s="3"/>
      <c r="E3" s="3"/>
      <c r="F3" s="3"/>
      <c r="G3" s="3"/>
      <c r="H3" s="3"/>
    </row>
    <row r="4" spans="1:41" ht="13.8" x14ac:dyDescent="0.25">
      <c r="A4" s="16" t="s">
        <v>20</v>
      </c>
      <c r="D4" s="3"/>
      <c r="E4" s="3"/>
      <c r="F4" s="3"/>
      <c r="G4" s="3"/>
      <c r="H4" s="3"/>
    </row>
    <row r="5" spans="1:41" ht="13.8" x14ac:dyDescent="0.25">
      <c r="A5" s="16"/>
      <c r="D5" s="3"/>
      <c r="E5" s="3"/>
      <c r="F5" s="3"/>
      <c r="G5" s="3"/>
      <c r="H5" s="3"/>
    </row>
    <row r="6" spans="1:41" x14ac:dyDescent="0.25">
      <c r="A6" t="s">
        <v>21</v>
      </c>
    </row>
    <row r="7" spans="1:41" x14ac:dyDescent="0.25">
      <c r="A7" s="2" t="s">
        <v>0</v>
      </c>
      <c r="B7" t="s">
        <v>4</v>
      </c>
      <c r="D7" s="3">
        <v>15.8</v>
      </c>
      <c r="E7" s="3"/>
      <c r="F7" s="3"/>
      <c r="G7" s="3"/>
      <c r="H7" s="3"/>
    </row>
    <row r="8" spans="1:41" x14ac:dyDescent="0.25">
      <c r="A8" s="2" t="s">
        <v>1</v>
      </c>
      <c r="B8" t="s">
        <v>4</v>
      </c>
      <c r="D8" s="3">
        <v>23.6</v>
      </c>
      <c r="E8" s="3"/>
      <c r="F8" s="3"/>
      <c r="G8" s="3"/>
      <c r="H8" s="3"/>
    </row>
    <row r="9" spans="1:41" x14ac:dyDescent="0.25">
      <c r="A9" s="2"/>
      <c r="D9" s="3"/>
      <c r="E9" s="3"/>
      <c r="F9" s="3"/>
      <c r="G9" s="3"/>
      <c r="H9" s="3"/>
    </row>
    <row r="10" spans="1:41" x14ac:dyDescent="0.25">
      <c r="A10" s="2" t="s">
        <v>2</v>
      </c>
      <c r="B10" t="s">
        <v>5</v>
      </c>
      <c r="D10" s="3">
        <v>25</v>
      </c>
      <c r="E10" s="3"/>
      <c r="F10" s="3"/>
      <c r="G10" s="3"/>
      <c r="H10" s="3"/>
    </row>
    <row r="11" spans="1:41" x14ac:dyDescent="0.25">
      <c r="A11" s="2"/>
      <c r="D11" s="3"/>
      <c r="E11" s="3"/>
      <c r="F11" s="3"/>
      <c r="G11" s="3"/>
      <c r="H11" s="3"/>
      <c r="R11" s="17"/>
      <c r="S11" s="17"/>
      <c r="T11" s="17"/>
      <c r="U11" s="17"/>
      <c r="V11" s="17"/>
    </row>
    <row r="12" spans="1:41" x14ac:dyDescent="0.25">
      <c r="D12" s="6" t="s">
        <v>25</v>
      </c>
      <c r="E12" s="11"/>
      <c r="F12" s="12"/>
      <c r="G12" s="12"/>
      <c r="H12" s="12"/>
      <c r="I12" s="12"/>
      <c r="J12" s="12" t="s">
        <v>17</v>
      </c>
      <c r="K12" s="12"/>
      <c r="L12" s="12"/>
      <c r="M12" s="12"/>
      <c r="N12" s="12"/>
      <c r="O12" s="12"/>
      <c r="P12" s="12"/>
      <c r="Q12" s="13"/>
      <c r="R12" s="17"/>
      <c r="S12" s="17"/>
      <c r="T12" s="17"/>
      <c r="U12" s="17"/>
      <c r="V12" s="17"/>
    </row>
    <row r="13" spans="1:41" x14ac:dyDescent="0.25">
      <c r="A13" s="1" t="s">
        <v>16</v>
      </c>
      <c r="D13" s="24" t="s">
        <v>26</v>
      </c>
    </row>
    <row r="14" spans="1:41" x14ac:dyDescent="0.25">
      <c r="B14" s="17"/>
      <c r="C14" s="17"/>
      <c r="D14" s="17"/>
      <c r="E14" s="17"/>
      <c r="F14" s="17"/>
      <c r="G14" s="17"/>
      <c r="H14" s="17"/>
      <c r="I14" s="17"/>
      <c r="J14" s="14" t="s">
        <v>18</v>
      </c>
      <c r="K14" s="14" t="s">
        <v>18</v>
      </c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 t="s">
        <v>19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"/>
    </row>
    <row r="15" spans="1:41" x14ac:dyDescent="0.25">
      <c r="B15" s="17"/>
      <c r="C15" s="17"/>
      <c r="D15" s="17"/>
      <c r="E15" s="17"/>
      <c r="F15" s="17"/>
      <c r="G15" s="17"/>
      <c r="H15" s="17"/>
      <c r="I15" s="17"/>
      <c r="J15" s="20"/>
      <c r="K15" s="20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x14ac:dyDescent="0.25">
      <c r="A16" s="5" t="s">
        <v>23</v>
      </c>
      <c r="B16" s="6" t="s">
        <v>4</v>
      </c>
      <c r="C16" s="17"/>
      <c r="D16" s="8">
        <v>10</v>
      </c>
      <c r="E16" s="8">
        <v>16</v>
      </c>
      <c r="F16" s="8">
        <v>18</v>
      </c>
      <c r="G16" s="8">
        <v>20</v>
      </c>
      <c r="H16" s="8">
        <v>24</v>
      </c>
      <c r="I16" s="6">
        <v>30</v>
      </c>
      <c r="J16" s="6">
        <v>35</v>
      </c>
      <c r="K16" s="6">
        <v>40</v>
      </c>
      <c r="L16" s="6">
        <v>50</v>
      </c>
      <c r="M16" s="6">
        <v>55</v>
      </c>
      <c r="N16" s="6">
        <v>60</v>
      </c>
      <c r="O16" s="6">
        <v>70</v>
      </c>
      <c r="P16" s="6">
        <v>80</v>
      </c>
      <c r="Q16" s="6">
        <v>85</v>
      </c>
      <c r="R16" s="6">
        <v>90</v>
      </c>
      <c r="S16" s="8">
        <v>93</v>
      </c>
      <c r="T16" s="6">
        <v>100</v>
      </c>
      <c r="U16" s="6">
        <v>105</v>
      </c>
      <c r="V16" s="6">
        <v>110</v>
      </c>
      <c r="W16" s="6">
        <v>120</v>
      </c>
      <c r="X16" s="6">
        <v>130</v>
      </c>
      <c r="Y16" s="6">
        <v>140</v>
      </c>
      <c r="Z16" s="6">
        <v>150</v>
      </c>
      <c r="AA16" s="6">
        <v>160</v>
      </c>
      <c r="AB16" s="6">
        <v>170</v>
      </c>
      <c r="AC16" s="6">
        <v>180</v>
      </c>
      <c r="AD16" s="6">
        <v>190</v>
      </c>
      <c r="AE16" s="6">
        <v>200</v>
      </c>
      <c r="AF16" s="6">
        <v>210</v>
      </c>
      <c r="AG16" s="6">
        <v>220</v>
      </c>
      <c r="AH16" s="6">
        <v>230</v>
      </c>
      <c r="AI16" s="6">
        <v>240</v>
      </c>
      <c r="AJ16" s="6">
        <v>250</v>
      </c>
      <c r="AK16" s="6">
        <v>260</v>
      </c>
      <c r="AL16" s="6">
        <v>270</v>
      </c>
      <c r="AM16" s="6">
        <v>280</v>
      </c>
      <c r="AN16" s="6">
        <v>290</v>
      </c>
      <c r="AO16" s="6">
        <v>300</v>
      </c>
    </row>
    <row r="17" spans="1:41" ht="13.8" thickBot="1" x14ac:dyDescent="0.3">
      <c r="A17" s="2"/>
      <c r="D17" s="3"/>
      <c r="E17" s="3"/>
      <c r="F17" s="3"/>
      <c r="G17" s="3"/>
      <c r="H17" s="3"/>
      <c r="R17" s="21"/>
      <c r="S17" s="21"/>
      <c r="T17" s="21"/>
    </row>
    <row r="18" spans="1:41" x14ac:dyDescent="0.25">
      <c r="A18" s="4" t="s">
        <v>12</v>
      </c>
      <c r="D18" s="3"/>
      <c r="E18" s="3"/>
      <c r="F18" s="3"/>
      <c r="G18" s="3"/>
      <c r="H18" s="3"/>
      <c r="R18" s="21"/>
      <c r="S18" s="21"/>
      <c r="T18" s="21"/>
    </row>
    <row r="19" spans="1:41" x14ac:dyDescent="0.25">
      <c r="A19" s="5" t="s">
        <v>13</v>
      </c>
      <c r="B19" s="6" t="s">
        <v>10</v>
      </c>
      <c r="C19" s="17"/>
      <c r="D19" s="7">
        <f t="shared" ref="D19:AO19" si="0">DEGREES(2*ATAN($D$7/D16/2))</f>
        <v>76.617471134895439</v>
      </c>
      <c r="E19" s="7">
        <f t="shared" si="0"/>
        <v>52.555713385141644</v>
      </c>
      <c r="F19" s="7">
        <f t="shared" si="0"/>
        <v>47.392273092737625</v>
      </c>
      <c r="G19" s="7">
        <f t="shared" si="0"/>
        <v>43.108039840957687</v>
      </c>
      <c r="H19" s="7">
        <f t="shared" si="0"/>
        <v>36.43964350114792</v>
      </c>
      <c r="I19" s="7">
        <f t="shared" si="0"/>
        <v>29.505926584836132</v>
      </c>
      <c r="J19" s="7">
        <f t="shared" si="0"/>
        <v>25.438662124266436</v>
      </c>
      <c r="K19" s="7">
        <f t="shared" si="0"/>
        <v>22.344272504334299</v>
      </c>
      <c r="L19" s="7">
        <f t="shared" si="0"/>
        <v>17.957021901726986</v>
      </c>
      <c r="M19" s="7">
        <f t="shared" si="0"/>
        <v>16.347701427647699</v>
      </c>
      <c r="N19" s="7">
        <f t="shared" si="0"/>
        <v>15.001595991573724</v>
      </c>
      <c r="O19" s="7">
        <f t="shared" si="0"/>
        <v>12.877985921649293</v>
      </c>
      <c r="P19" s="7">
        <f t="shared" si="0"/>
        <v>11.279347556711599</v>
      </c>
      <c r="Q19" s="7">
        <f t="shared" si="0"/>
        <v>10.619766360875785</v>
      </c>
      <c r="R19" s="7">
        <f t="shared" si="0"/>
        <v>10.032877566686233</v>
      </c>
      <c r="S19" s="7">
        <f t="shared" si="0"/>
        <v>9.7108091665667118</v>
      </c>
      <c r="T19" s="7">
        <f t="shared" si="0"/>
        <v>9.0339706685940815</v>
      </c>
      <c r="U19" s="7">
        <f t="shared" si="0"/>
        <v>8.6054372675026176</v>
      </c>
      <c r="V19" s="7">
        <f t="shared" si="0"/>
        <v>8.2156517600739249</v>
      </c>
      <c r="W19" s="7">
        <f t="shared" si="0"/>
        <v>7.5330740011779227</v>
      </c>
      <c r="X19" s="7">
        <f t="shared" si="0"/>
        <v>6.9550878296025251</v>
      </c>
      <c r="Y19" s="7">
        <f t="shared" si="0"/>
        <v>6.4593878263459548</v>
      </c>
      <c r="Z19" s="7">
        <f t="shared" si="0"/>
        <v>6.0295846503758259</v>
      </c>
      <c r="AA19" s="7">
        <f t="shared" si="0"/>
        <v>5.6533671128558147</v>
      </c>
      <c r="AB19" s="7">
        <f t="shared" si="0"/>
        <v>5.3213088749925914</v>
      </c>
      <c r="AC19" s="7">
        <f t="shared" si="0"/>
        <v>5.02607072729759</v>
      </c>
      <c r="AD19" s="7">
        <f t="shared" si="0"/>
        <v>4.7618535540035491</v>
      </c>
      <c r="AE19" s="7">
        <f t="shared" si="0"/>
        <v>4.5240146950401465</v>
      </c>
      <c r="AF19" s="7">
        <f t="shared" si="0"/>
        <v>4.3087934911525858</v>
      </c>
      <c r="AG19" s="7">
        <f t="shared" si="0"/>
        <v>4.1131114165780023</v>
      </c>
      <c r="AH19" s="7">
        <f t="shared" si="0"/>
        <v>3.9344241842552869</v>
      </c>
      <c r="AI19" s="7">
        <f t="shared" si="0"/>
        <v>3.7706107169024889</v>
      </c>
      <c r="AJ19" s="7">
        <f t="shared" si="0"/>
        <v>3.6198886938828987</v>
      </c>
      <c r="AK19" s="7">
        <f t="shared" si="0"/>
        <v>3.4807495394283694</v>
      </c>
      <c r="AL19" s="7">
        <f t="shared" si="0"/>
        <v>3.3519078252270536</v>
      </c>
      <c r="AM19" s="7">
        <f t="shared" si="0"/>
        <v>3.2322614926109057</v>
      </c>
      <c r="AN19" s="7">
        <f t="shared" si="0"/>
        <v>3.1208602886449457</v>
      </c>
      <c r="AO19" s="7">
        <f t="shared" si="0"/>
        <v>3.0168805035861816</v>
      </c>
    </row>
    <row r="20" spans="1:41" x14ac:dyDescent="0.25">
      <c r="A20" s="5" t="s">
        <v>14</v>
      </c>
      <c r="B20" s="6" t="s">
        <v>6</v>
      </c>
      <c r="C20" s="17"/>
      <c r="D20" s="7">
        <f t="shared" ref="D20:AO20" si="1">360/(D19*((100-$D$10)/100))</f>
        <v>6.2648896249119854</v>
      </c>
      <c r="E20" s="7">
        <f t="shared" si="1"/>
        <v>9.1331649611991335</v>
      </c>
      <c r="F20" s="7">
        <f t="shared" si="1"/>
        <v>10.128233331638931</v>
      </c>
      <c r="G20" s="7">
        <f t="shared" si="1"/>
        <v>11.134813871632916</v>
      </c>
      <c r="H20" s="7">
        <f t="shared" si="1"/>
        <v>13.172466958544176</v>
      </c>
      <c r="I20" s="7">
        <f t="shared" si="1"/>
        <v>16.267918196701693</v>
      </c>
      <c r="J20" s="7">
        <f t="shared" si="1"/>
        <v>18.868916834353435</v>
      </c>
      <c r="K20" s="7">
        <f t="shared" si="1"/>
        <v>21.48201512968885</v>
      </c>
      <c r="L20" s="7">
        <f t="shared" si="1"/>
        <v>26.730490313309517</v>
      </c>
      <c r="M20" s="7">
        <f t="shared" si="1"/>
        <v>29.361926025160351</v>
      </c>
      <c r="N20" s="7">
        <f t="shared" si="1"/>
        <v>31.996595580204406</v>
      </c>
      <c r="O20" s="7">
        <f t="shared" si="1"/>
        <v>37.272909204929931</v>
      </c>
      <c r="P20" s="7">
        <f t="shared" si="1"/>
        <v>42.555652938842506</v>
      </c>
      <c r="Q20" s="7">
        <f t="shared" si="1"/>
        <v>45.198734481425603</v>
      </c>
      <c r="R20" s="7">
        <f t="shared" si="1"/>
        <v>47.842704828156251</v>
      </c>
      <c r="S20" s="7">
        <f t="shared" si="1"/>
        <v>49.429454514726665</v>
      </c>
      <c r="T20" s="7">
        <f t="shared" si="1"/>
        <v>53.13278264990209</v>
      </c>
      <c r="U20" s="7">
        <f t="shared" si="1"/>
        <v>55.778687947986249</v>
      </c>
      <c r="V20" s="7">
        <f t="shared" si="1"/>
        <v>58.425066448493297</v>
      </c>
      <c r="W20" s="7">
        <f t="shared" si="1"/>
        <v>63.719007662070482</v>
      </c>
      <c r="X20" s="7">
        <f t="shared" si="1"/>
        <v>69.014225522358558</v>
      </c>
      <c r="Y20" s="7">
        <f t="shared" si="1"/>
        <v>74.310447507458875</v>
      </c>
      <c r="Z20" s="7">
        <f t="shared" si="1"/>
        <v>79.607473455088055</v>
      </c>
      <c r="AA20" s="7">
        <f t="shared" si="1"/>
        <v>84.905153056215838</v>
      </c>
      <c r="AB20" s="7">
        <f t="shared" si="1"/>
        <v>90.203371252466212</v>
      </c>
      <c r="AC20" s="7">
        <f t="shared" si="1"/>
        <v>95.502038479686433</v>
      </c>
      <c r="AD20" s="7">
        <f t="shared" si="1"/>
        <v>100.80108398050963</v>
      </c>
      <c r="AE20" s="7">
        <f t="shared" si="1"/>
        <v>106.10045111618287</v>
      </c>
      <c r="AF20" s="7">
        <f t="shared" si="1"/>
        <v>111.40009401369612</v>
      </c>
      <c r="AG20" s="7">
        <f t="shared" si="1"/>
        <v>116.69997512475533</v>
      </c>
      <c r="AH20" s="7">
        <f t="shared" si="1"/>
        <v>122.00006341991694</v>
      </c>
      <c r="AI20" s="7">
        <f t="shared" si="1"/>
        <v>127.3003330331364</v>
      </c>
      <c r="AJ20" s="7">
        <f t="shared" si="1"/>
        <v>132.60076223093057</v>
      </c>
      <c r="AK20" s="7">
        <f t="shared" si="1"/>
        <v>137.90133261895903</v>
      </c>
      <c r="AL20" s="7">
        <f t="shared" si="1"/>
        <v>143.20202852460164</v>
      </c>
      <c r="AM20" s="7">
        <f t="shared" si="1"/>
        <v>148.50283651161934</v>
      </c>
      <c r="AN20" s="7">
        <f t="shared" si="1"/>
        <v>153.80374499507391</v>
      </c>
      <c r="AO20" s="7">
        <f t="shared" si="1"/>
        <v>159.10474393315263</v>
      </c>
    </row>
    <row r="21" spans="1:41" x14ac:dyDescent="0.25">
      <c r="A21" s="5" t="s">
        <v>3</v>
      </c>
      <c r="B21" s="6" t="s">
        <v>6</v>
      </c>
      <c r="C21" s="17"/>
      <c r="D21" s="8">
        <f>ROUNDUP(D20,0)</f>
        <v>7</v>
      </c>
      <c r="E21" s="8">
        <f t="shared" ref="E21:AO21" si="2">ROUNDUP(E20,0)</f>
        <v>10</v>
      </c>
      <c r="F21" s="8">
        <f t="shared" si="2"/>
        <v>11</v>
      </c>
      <c r="G21" s="8">
        <f t="shared" si="2"/>
        <v>12</v>
      </c>
      <c r="H21" s="8">
        <f t="shared" si="2"/>
        <v>14</v>
      </c>
      <c r="I21" s="8">
        <f t="shared" si="2"/>
        <v>17</v>
      </c>
      <c r="J21" s="8">
        <f t="shared" si="2"/>
        <v>19</v>
      </c>
      <c r="K21" s="8">
        <f t="shared" si="2"/>
        <v>22</v>
      </c>
      <c r="L21" s="8">
        <f t="shared" si="2"/>
        <v>27</v>
      </c>
      <c r="M21" s="8">
        <f t="shared" si="2"/>
        <v>30</v>
      </c>
      <c r="N21" s="8">
        <f t="shared" si="2"/>
        <v>32</v>
      </c>
      <c r="O21" s="8">
        <f t="shared" si="2"/>
        <v>38</v>
      </c>
      <c r="P21" s="8">
        <f t="shared" si="2"/>
        <v>43</v>
      </c>
      <c r="Q21" s="8">
        <f t="shared" si="2"/>
        <v>46</v>
      </c>
      <c r="R21" s="8">
        <f t="shared" si="2"/>
        <v>48</v>
      </c>
      <c r="S21" s="8">
        <f t="shared" si="2"/>
        <v>50</v>
      </c>
      <c r="T21" s="8">
        <f t="shared" si="2"/>
        <v>54</v>
      </c>
      <c r="U21" s="8">
        <f t="shared" si="2"/>
        <v>56</v>
      </c>
      <c r="V21" s="8">
        <f t="shared" si="2"/>
        <v>59</v>
      </c>
      <c r="W21" s="8">
        <f t="shared" si="2"/>
        <v>64</v>
      </c>
      <c r="X21" s="8">
        <f t="shared" si="2"/>
        <v>70</v>
      </c>
      <c r="Y21" s="8">
        <f t="shared" si="2"/>
        <v>75</v>
      </c>
      <c r="Z21" s="8">
        <f t="shared" si="2"/>
        <v>80</v>
      </c>
      <c r="AA21" s="8">
        <f t="shared" si="2"/>
        <v>85</v>
      </c>
      <c r="AB21" s="8">
        <f t="shared" si="2"/>
        <v>91</v>
      </c>
      <c r="AC21" s="8">
        <f t="shared" si="2"/>
        <v>96</v>
      </c>
      <c r="AD21" s="8">
        <f t="shared" si="2"/>
        <v>101</v>
      </c>
      <c r="AE21" s="8">
        <f t="shared" si="2"/>
        <v>107</v>
      </c>
      <c r="AF21" s="8">
        <f t="shared" si="2"/>
        <v>112</v>
      </c>
      <c r="AG21" s="8">
        <f t="shared" si="2"/>
        <v>117</v>
      </c>
      <c r="AH21" s="8">
        <f t="shared" si="2"/>
        <v>123</v>
      </c>
      <c r="AI21" s="8">
        <f t="shared" si="2"/>
        <v>128</v>
      </c>
      <c r="AJ21" s="8">
        <f t="shared" si="2"/>
        <v>133</v>
      </c>
      <c r="AK21" s="8">
        <f t="shared" si="2"/>
        <v>138</v>
      </c>
      <c r="AL21" s="8">
        <f t="shared" si="2"/>
        <v>144</v>
      </c>
      <c r="AM21" s="8">
        <f t="shared" si="2"/>
        <v>149</v>
      </c>
      <c r="AN21" s="8">
        <f t="shared" si="2"/>
        <v>154</v>
      </c>
      <c r="AO21" s="8">
        <f t="shared" si="2"/>
        <v>160</v>
      </c>
    </row>
    <row r="22" spans="1:41" x14ac:dyDescent="0.25">
      <c r="A22" s="5" t="s">
        <v>8</v>
      </c>
      <c r="B22" s="6" t="s">
        <v>10</v>
      </c>
      <c r="C22" s="17"/>
      <c r="D22" s="9">
        <f>360/D21</f>
        <v>51.428571428571431</v>
      </c>
      <c r="E22" s="9">
        <f t="shared" ref="E22:AO22" si="3">360/E21</f>
        <v>36</v>
      </c>
      <c r="F22" s="7">
        <f t="shared" si="3"/>
        <v>32.727272727272727</v>
      </c>
      <c r="G22" s="7">
        <f t="shared" si="3"/>
        <v>30</v>
      </c>
      <c r="H22" s="7">
        <f t="shared" si="3"/>
        <v>25.714285714285715</v>
      </c>
      <c r="I22" s="7">
        <f t="shared" si="3"/>
        <v>21.176470588235293</v>
      </c>
      <c r="J22" s="7">
        <f t="shared" si="3"/>
        <v>18.94736842105263</v>
      </c>
      <c r="K22" s="7">
        <f t="shared" si="3"/>
        <v>16.363636363636363</v>
      </c>
      <c r="L22" s="7">
        <f t="shared" si="3"/>
        <v>13.333333333333334</v>
      </c>
      <c r="M22" s="7">
        <f t="shared" si="3"/>
        <v>12</v>
      </c>
      <c r="N22" s="7">
        <f t="shared" si="3"/>
        <v>11.25</v>
      </c>
      <c r="O22" s="7">
        <f t="shared" si="3"/>
        <v>9.473684210526315</v>
      </c>
      <c r="P22" s="7">
        <f t="shared" si="3"/>
        <v>8.3720930232558146</v>
      </c>
      <c r="Q22" s="7">
        <f t="shared" si="3"/>
        <v>7.8260869565217392</v>
      </c>
      <c r="R22" s="7">
        <f t="shared" si="3"/>
        <v>7.5</v>
      </c>
      <c r="S22" s="7">
        <f t="shared" si="3"/>
        <v>7.2</v>
      </c>
      <c r="T22" s="7">
        <f t="shared" si="3"/>
        <v>6.666666666666667</v>
      </c>
      <c r="U22" s="7">
        <f t="shared" si="3"/>
        <v>6.4285714285714288</v>
      </c>
      <c r="V22" s="7">
        <f t="shared" si="3"/>
        <v>6.101694915254237</v>
      </c>
      <c r="W22" s="7">
        <f t="shared" si="3"/>
        <v>5.625</v>
      </c>
      <c r="X22" s="7">
        <f t="shared" si="3"/>
        <v>5.1428571428571432</v>
      </c>
      <c r="Y22" s="7">
        <f t="shared" si="3"/>
        <v>4.8</v>
      </c>
      <c r="Z22" s="7">
        <f t="shared" si="3"/>
        <v>4.5</v>
      </c>
      <c r="AA22" s="7">
        <f t="shared" si="3"/>
        <v>4.2352941176470589</v>
      </c>
      <c r="AB22" s="7">
        <f t="shared" si="3"/>
        <v>3.9560439560439562</v>
      </c>
      <c r="AC22" s="22">
        <f t="shared" si="3"/>
        <v>3.75</v>
      </c>
      <c r="AD22" s="7">
        <f t="shared" si="3"/>
        <v>3.5643564356435644</v>
      </c>
      <c r="AE22" s="7">
        <f t="shared" si="3"/>
        <v>3.3644859813084111</v>
      </c>
      <c r="AF22" s="7">
        <f t="shared" si="3"/>
        <v>3.2142857142857144</v>
      </c>
      <c r="AG22" s="7">
        <f t="shared" si="3"/>
        <v>3.0769230769230771</v>
      </c>
      <c r="AH22" s="7">
        <f t="shared" si="3"/>
        <v>2.9268292682926829</v>
      </c>
      <c r="AI22" s="7">
        <f t="shared" si="3"/>
        <v>2.8125</v>
      </c>
      <c r="AJ22" s="7">
        <f t="shared" si="3"/>
        <v>2.7067669172932329</v>
      </c>
      <c r="AK22" s="7">
        <f t="shared" si="3"/>
        <v>2.6086956521739131</v>
      </c>
      <c r="AL22" s="7">
        <f t="shared" si="3"/>
        <v>2.5</v>
      </c>
      <c r="AM22" s="7">
        <f t="shared" si="3"/>
        <v>2.4161073825503356</v>
      </c>
      <c r="AN22" s="7">
        <f t="shared" si="3"/>
        <v>2.3376623376623376</v>
      </c>
      <c r="AO22" s="7">
        <f t="shared" si="3"/>
        <v>2.25</v>
      </c>
    </row>
    <row r="23" spans="1:41" x14ac:dyDescent="0.25">
      <c r="A23" s="5" t="s">
        <v>9</v>
      </c>
      <c r="B23" s="6" t="s">
        <v>10</v>
      </c>
      <c r="C23" s="17"/>
      <c r="D23" s="8">
        <v>45</v>
      </c>
      <c r="E23" s="8">
        <v>30</v>
      </c>
      <c r="F23" s="8"/>
      <c r="G23" s="8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x14ac:dyDescent="0.25">
      <c r="A24" s="5" t="s">
        <v>11</v>
      </c>
      <c r="B24" s="6" t="s">
        <v>6</v>
      </c>
      <c r="C24" s="17"/>
      <c r="D24" s="8">
        <v>8</v>
      </c>
      <c r="E24" s="8">
        <v>12</v>
      </c>
      <c r="F24" s="8"/>
      <c r="G24" s="8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3.8" thickBot="1" x14ac:dyDescent="0.3">
      <c r="A25" s="2"/>
      <c r="D25" s="3"/>
      <c r="E25" s="3"/>
      <c r="F25" s="3"/>
      <c r="G25" s="3"/>
      <c r="H25" s="3"/>
      <c r="R25" s="21"/>
      <c r="S25" s="21"/>
      <c r="T25" s="21"/>
    </row>
    <row r="26" spans="1:41" x14ac:dyDescent="0.25">
      <c r="A26" s="10" t="s">
        <v>15</v>
      </c>
      <c r="D26" s="3"/>
      <c r="E26" s="3"/>
      <c r="F26" s="3"/>
      <c r="G26" s="3"/>
      <c r="H26" s="3"/>
      <c r="R26" s="21"/>
      <c r="S26" s="21"/>
      <c r="T26" s="21"/>
    </row>
    <row r="27" spans="1:41" x14ac:dyDescent="0.25">
      <c r="A27" s="5" t="s">
        <v>13</v>
      </c>
      <c r="B27" s="6" t="s">
        <v>10</v>
      </c>
      <c r="C27" s="17"/>
      <c r="D27" s="7">
        <f>DEGREES(2*ATAN($D$8/D16/2))</f>
        <v>99.440273862087125</v>
      </c>
      <c r="E27" s="7">
        <f t="shared" ref="E27:AO27" si="4">DEGREES(2*ATAN($D$8/E16/2))</f>
        <v>72.817549135544724</v>
      </c>
      <c r="F27" s="7">
        <f t="shared" si="4"/>
        <v>66.49413549867171</v>
      </c>
      <c r="G27" s="7">
        <f t="shared" si="4"/>
        <v>61.081209699363008</v>
      </c>
      <c r="H27" s="7">
        <f t="shared" si="4"/>
        <v>52.363615062886481</v>
      </c>
      <c r="I27" s="7">
        <f t="shared" si="4"/>
        <v>42.942736647829207</v>
      </c>
      <c r="J27" s="7">
        <f t="shared" si="4"/>
        <v>37.26233295763187</v>
      </c>
      <c r="K27" s="7">
        <f t="shared" si="4"/>
        <v>32.872118449271298</v>
      </c>
      <c r="L27" s="7">
        <f t="shared" si="4"/>
        <v>26.55767260474591</v>
      </c>
      <c r="M27" s="7">
        <f t="shared" si="4"/>
        <v>24.217969966457964</v>
      </c>
      <c r="N27" s="7">
        <f t="shared" si="4"/>
        <v>22.252349982898696</v>
      </c>
      <c r="O27" s="7">
        <f t="shared" si="4"/>
        <v>19.136949053222779</v>
      </c>
      <c r="P27" s="7">
        <f t="shared" si="4"/>
        <v>16.78125402650516</v>
      </c>
      <c r="Q27" s="7">
        <f t="shared" si="4"/>
        <v>15.806977438050989</v>
      </c>
      <c r="R27" s="7">
        <f t="shared" si="4"/>
        <v>14.939014364968395</v>
      </c>
      <c r="S27" s="7">
        <f t="shared" si="4"/>
        <v>14.462295199988734</v>
      </c>
      <c r="T27" s="7">
        <f t="shared" si="4"/>
        <v>13.45956392221987</v>
      </c>
      <c r="U27" s="7">
        <f t="shared" si="4"/>
        <v>12.824101926949291</v>
      </c>
      <c r="V27" s="7">
        <f t="shared" si="4"/>
        <v>12.245720050128302</v>
      </c>
      <c r="W27" s="7">
        <f t="shared" si="4"/>
        <v>11.232060255888282</v>
      </c>
      <c r="X27" s="7">
        <f t="shared" si="4"/>
        <v>10.37296219079335</v>
      </c>
      <c r="Y27" s="7">
        <f t="shared" si="4"/>
        <v>9.6356569715805733</v>
      </c>
      <c r="Z27" s="7">
        <f t="shared" si="4"/>
        <v>8.9960094002781439</v>
      </c>
      <c r="AA27" s="7">
        <f t="shared" si="4"/>
        <v>8.4358552171707206</v>
      </c>
      <c r="AB27" s="7">
        <f t="shared" si="4"/>
        <v>7.9412650237409874</v>
      </c>
      <c r="AC27" s="7">
        <f t="shared" si="4"/>
        <v>7.5013797973379788</v>
      </c>
      <c r="AD27" s="7">
        <f t="shared" si="4"/>
        <v>7.107610140733156</v>
      </c>
      <c r="AE27" s="7">
        <f t="shared" si="4"/>
        <v>6.7530734268381796</v>
      </c>
      <c r="AF27" s="7">
        <f t="shared" si="4"/>
        <v>6.4321903586526616</v>
      </c>
      <c r="AG27" s="7">
        <f t="shared" si="4"/>
        <v>6.1403906930018097</v>
      </c>
      <c r="AH27" s="7">
        <f t="shared" si="4"/>
        <v>5.8738951840495881</v>
      </c>
      <c r="AI27" s="7">
        <f t="shared" si="4"/>
        <v>5.6295516861648141</v>
      </c>
      <c r="AJ27" s="7">
        <f t="shared" si="4"/>
        <v>5.4047103577301909</v>
      </c>
      <c r="AK27" s="7">
        <f t="shared" si="4"/>
        <v>5.1971275063750868</v>
      </c>
      <c r="AL27" s="7">
        <f t="shared" si="4"/>
        <v>5.0048906940303022</v>
      </c>
      <c r="AM27" s="7">
        <f t="shared" si="4"/>
        <v>4.8263598159194947</v>
      </c>
      <c r="AN27" s="7">
        <f t="shared" si="4"/>
        <v>4.6601203172564967</v>
      </c>
      <c r="AO27" s="7">
        <f t="shared" si="4"/>
        <v>4.5049457288625279</v>
      </c>
    </row>
    <row r="28" spans="1:41" x14ac:dyDescent="0.25">
      <c r="A28" s="5" t="s">
        <v>14</v>
      </c>
      <c r="B28" s="6" t="s">
        <v>6</v>
      </c>
      <c r="C28" s="17"/>
      <c r="D28" s="7">
        <f>360/(D27*((100-$D$10)/100))</f>
        <v>4.8270180818860968</v>
      </c>
      <c r="E28" s="7">
        <f t="shared" ref="E28:AO28" si="5">360/(E27*((100-$D$10)/100))</f>
        <v>6.5918175728012196</v>
      </c>
      <c r="F28" s="7">
        <f t="shared" si="5"/>
        <v>7.2186817138120176</v>
      </c>
      <c r="G28" s="7">
        <f t="shared" si="5"/>
        <v>7.8583905322524368</v>
      </c>
      <c r="H28" s="7">
        <f t="shared" si="5"/>
        <v>9.1666703955320958</v>
      </c>
      <c r="I28" s="7">
        <f t="shared" si="5"/>
        <v>11.177676074453545</v>
      </c>
      <c r="J28" s="7">
        <f t="shared" si="5"/>
        <v>12.881641107811769</v>
      </c>
      <c r="K28" s="7">
        <f t="shared" si="5"/>
        <v>14.602040350418624</v>
      </c>
      <c r="L28" s="7">
        <f t="shared" si="5"/>
        <v>18.0738729309519</v>
      </c>
      <c r="M28" s="7">
        <f t="shared" si="5"/>
        <v>19.819993197811495</v>
      </c>
      <c r="N28" s="7">
        <f t="shared" si="5"/>
        <v>21.570755464878452</v>
      </c>
      <c r="O28" s="7">
        <f t="shared" si="5"/>
        <v>25.08236807575997</v>
      </c>
      <c r="P28" s="7">
        <f t="shared" si="5"/>
        <v>28.603345092200129</v>
      </c>
      <c r="Q28" s="7">
        <f t="shared" si="5"/>
        <v>30.36633675736962</v>
      </c>
      <c r="R28" s="7">
        <f t="shared" si="5"/>
        <v>32.130633807112979</v>
      </c>
      <c r="S28" s="7">
        <f t="shared" si="5"/>
        <v>33.189752619651536</v>
      </c>
      <c r="T28" s="7">
        <f t="shared" si="5"/>
        <v>35.662373816404759</v>
      </c>
      <c r="U28" s="7">
        <f t="shared" si="5"/>
        <v>37.429521594124331</v>
      </c>
      <c r="V28" s="7">
        <f t="shared" si="5"/>
        <v>39.197368389535484</v>
      </c>
      <c r="W28" s="7">
        <f t="shared" si="5"/>
        <v>42.734813477194926</v>
      </c>
      <c r="X28" s="7">
        <f t="shared" si="5"/>
        <v>46.274149193952518</v>
      </c>
      <c r="Y28" s="7">
        <f t="shared" si="5"/>
        <v>49.814973843061559</v>
      </c>
      <c r="Z28" s="7">
        <f t="shared" si="5"/>
        <v>53.356991821858152</v>
      </c>
      <c r="AA28" s="7">
        <f t="shared" si="5"/>
        <v>56.899980813206263</v>
      </c>
      <c r="AB28" s="7">
        <f t="shared" si="5"/>
        <v>60.443770427634043</v>
      </c>
      <c r="AC28" s="7">
        <f t="shared" si="5"/>
        <v>63.988227895131779</v>
      </c>
      <c r="AD28" s="7">
        <f t="shared" si="5"/>
        <v>67.533248236162777</v>
      </c>
      <c r="AE28" s="7">
        <f t="shared" si="5"/>
        <v>71.078747358554665</v>
      </c>
      <c r="AF28" s="7">
        <f t="shared" si="5"/>
        <v>74.624657113000097</v>
      </c>
      <c r="AG28" s="7">
        <f t="shared" si="5"/>
        <v>78.170921688591406</v>
      </c>
      <c r="AH28" s="7">
        <f t="shared" si="5"/>
        <v>81.717494943292095</v>
      </c>
      <c r="AI28" s="7">
        <f t="shared" si="5"/>
        <v>85.26433839832184</v>
      </c>
      <c r="AJ28" s="7">
        <f t="shared" si="5"/>
        <v>88.811419711598575</v>
      </c>
      <c r="AK28" s="7">
        <f t="shared" si="5"/>
        <v>92.358711501922002</v>
      </c>
      <c r="AL28" s="7">
        <f t="shared" si="5"/>
        <v>95.906190433395665</v>
      </c>
      <c r="AM28" s="7">
        <f t="shared" si="5"/>
        <v>99.453836495311691</v>
      </c>
      <c r="AN28" s="7">
        <f t="shared" si="5"/>
        <v>103.00163243050885</v>
      </c>
      <c r="AO28" s="7">
        <f t="shared" si="5"/>
        <v>106.54956327769061</v>
      </c>
    </row>
    <row r="29" spans="1:41" x14ac:dyDescent="0.25">
      <c r="A29" s="5" t="s">
        <v>3</v>
      </c>
      <c r="B29" s="6" t="s">
        <v>6</v>
      </c>
      <c r="C29" s="17"/>
      <c r="D29" s="8">
        <f>ROUNDUP(D28,0)</f>
        <v>5</v>
      </c>
      <c r="E29" s="8">
        <f t="shared" ref="E29:AO29" si="6">ROUNDUP(E28,0)</f>
        <v>7</v>
      </c>
      <c r="F29" s="8">
        <f t="shared" si="6"/>
        <v>8</v>
      </c>
      <c r="G29" s="8">
        <f t="shared" si="6"/>
        <v>8</v>
      </c>
      <c r="H29" s="8">
        <f t="shared" si="6"/>
        <v>10</v>
      </c>
      <c r="I29" s="8">
        <f t="shared" si="6"/>
        <v>12</v>
      </c>
      <c r="J29" s="8">
        <f t="shared" si="6"/>
        <v>13</v>
      </c>
      <c r="K29" s="8">
        <f t="shared" si="6"/>
        <v>15</v>
      </c>
      <c r="L29" s="8">
        <f t="shared" si="6"/>
        <v>19</v>
      </c>
      <c r="M29" s="8">
        <f t="shared" si="6"/>
        <v>20</v>
      </c>
      <c r="N29" s="8">
        <f t="shared" si="6"/>
        <v>22</v>
      </c>
      <c r="O29" s="8">
        <f t="shared" si="6"/>
        <v>26</v>
      </c>
      <c r="P29" s="8">
        <f t="shared" si="6"/>
        <v>29</v>
      </c>
      <c r="Q29" s="8">
        <f t="shared" si="6"/>
        <v>31</v>
      </c>
      <c r="R29" s="8">
        <f t="shared" si="6"/>
        <v>33</v>
      </c>
      <c r="S29" s="8">
        <f t="shared" si="6"/>
        <v>34</v>
      </c>
      <c r="T29" s="8">
        <f t="shared" si="6"/>
        <v>36</v>
      </c>
      <c r="U29" s="8">
        <f t="shared" si="6"/>
        <v>38</v>
      </c>
      <c r="V29" s="8">
        <f t="shared" si="6"/>
        <v>40</v>
      </c>
      <c r="W29" s="8">
        <f t="shared" si="6"/>
        <v>43</v>
      </c>
      <c r="X29" s="8">
        <f t="shared" si="6"/>
        <v>47</v>
      </c>
      <c r="Y29" s="8">
        <f t="shared" si="6"/>
        <v>50</v>
      </c>
      <c r="Z29" s="8">
        <f t="shared" si="6"/>
        <v>54</v>
      </c>
      <c r="AA29" s="8">
        <f t="shared" si="6"/>
        <v>57</v>
      </c>
      <c r="AB29" s="8">
        <f t="shared" si="6"/>
        <v>61</v>
      </c>
      <c r="AC29" s="8">
        <f t="shared" si="6"/>
        <v>64</v>
      </c>
      <c r="AD29" s="8">
        <f t="shared" si="6"/>
        <v>68</v>
      </c>
      <c r="AE29" s="8">
        <f t="shared" si="6"/>
        <v>72</v>
      </c>
      <c r="AF29" s="8">
        <f t="shared" si="6"/>
        <v>75</v>
      </c>
      <c r="AG29" s="8">
        <f t="shared" si="6"/>
        <v>79</v>
      </c>
      <c r="AH29" s="8">
        <f t="shared" si="6"/>
        <v>82</v>
      </c>
      <c r="AI29" s="8">
        <f t="shared" si="6"/>
        <v>86</v>
      </c>
      <c r="AJ29" s="8">
        <f t="shared" si="6"/>
        <v>89</v>
      </c>
      <c r="AK29" s="8">
        <f t="shared" si="6"/>
        <v>93</v>
      </c>
      <c r="AL29" s="8">
        <f t="shared" si="6"/>
        <v>96</v>
      </c>
      <c r="AM29" s="8">
        <f t="shared" si="6"/>
        <v>100</v>
      </c>
      <c r="AN29" s="8">
        <f t="shared" si="6"/>
        <v>104</v>
      </c>
      <c r="AO29" s="8">
        <f t="shared" si="6"/>
        <v>107</v>
      </c>
    </row>
    <row r="30" spans="1:41" x14ac:dyDescent="0.25">
      <c r="A30" s="5" t="s">
        <v>8</v>
      </c>
      <c r="B30" s="6" t="s">
        <v>10</v>
      </c>
      <c r="C30" s="17"/>
      <c r="D30" s="7">
        <f>360/D29</f>
        <v>72</v>
      </c>
      <c r="E30" s="7">
        <f t="shared" ref="E30:AO30" si="7">360/E29</f>
        <v>51.428571428571431</v>
      </c>
      <c r="F30" s="7">
        <f t="shared" si="7"/>
        <v>45</v>
      </c>
      <c r="G30" s="7">
        <f t="shared" si="7"/>
        <v>45</v>
      </c>
      <c r="H30" s="7">
        <f t="shared" si="7"/>
        <v>36</v>
      </c>
      <c r="I30" s="7">
        <f t="shared" si="7"/>
        <v>30</v>
      </c>
      <c r="J30" s="7">
        <f t="shared" si="7"/>
        <v>27.692307692307693</v>
      </c>
      <c r="K30" s="7">
        <f t="shared" si="7"/>
        <v>24</v>
      </c>
      <c r="L30" s="7">
        <f t="shared" si="7"/>
        <v>18.94736842105263</v>
      </c>
      <c r="M30" s="7">
        <f t="shared" si="7"/>
        <v>18</v>
      </c>
      <c r="N30" s="7">
        <f t="shared" si="7"/>
        <v>16.363636363636363</v>
      </c>
      <c r="O30" s="7">
        <f t="shared" si="7"/>
        <v>13.846153846153847</v>
      </c>
      <c r="P30" s="7">
        <f t="shared" si="7"/>
        <v>12.413793103448276</v>
      </c>
      <c r="Q30" s="7">
        <f t="shared" si="7"/>
        <v>11.612903225806452</v>
      </c>
      <c r="R30" s="7">
        <f t="shared" si="7"/>
        <v>10.909090909090908</v>
      </c>
      <c r="S30" s="7">
        <f t="shared" si="7"/>
        <v>10.588235294117647</v>
      </c>
      <c r="T30" s="7">
        <f t="shared" si="7"/>
        <v>10</v>
      </c>
      <c r="U30" s="7">
        <f t="shared" si="7"/>
        <v>9.473684210526315</v>
      </c>
      <c r="V30" s="7">
        <f t="shared" si="7"/>
        <v>9</v>
      </c>
      <c r="W30" s="7">
        <f t="shared" si="7"/>
        <v>8.3720930232558146</v>
      </c>
      <c r="X30" s="7">
        <f t="shared" si="7"/>
        <v>7.6595744680851068</v>
      </c>
      <c r="Y30" s="7">
        <f t="shared" si="7"/>
        <v>7.2</v>
      </c>
      <c r="Z30" s="7">
        <f t="shared" si="7"/>
        <v>6.666666666666667</v>
      </c>
      <c r="AA30" s="7">
        <f t="shared" si="7"/>
        <v>6.3157894736842106</v>
      </c>
      <c r="AB30" s="7">
        <f t="shared" si="7"/>
        <v>5.9016393442622954</v>
      </c>
      <c r="AC30" s="7">
        <f t="shared" si="7"/>
        <v>5.625</v>
      </c>
      <c r="AD30" s="7">
        <f t="shared" si="7"/>
        <v>5.2941176470588234</v>
      </c>
      <c r="AE30" s="7">
        <f t="shared" si="7"/>
        <v>5</v>
      </c>
      <c r="AF30" s="7">
        <f t="shared" si="7"/>
        <v>4.8</v>
      </c>
      <c r="AG30" s="7">
        <f t="shared" si="7"/>
        <v>4.556962025316456</v>
      </c>
      <c r="AH30" s="7">
        <f t="shared" si="7"/>
        <v>4.3902439024390247</v>
      </c>
      <c r="AI30" s="7">
        <f t="shared" si="7"/>
        <v>4.1860465116279073</v>
      </c>
      <c r="AJ30" s="7">
        <f t="shared" si="7"/>
        <v>4.0449438202247192</v>
      </c>
      <c r="AK30" s="7">
        <f t="shared" si="7"/>
        <v>3.870967741935484</v>
      </c>
      <c r="AL30" s="22">
        <f t="shared" si="7"/>
        <v>3.75</v>
      </c>
      <c r="AM30" s="7">
        <f t="shared" si="7"/>
        <v>3.6</v>
      </c>
      <c r="AN30" s="7">
        <f t="shared" si="7"/>
        <v>3.4615384615384617</v>
      </c>
      <c r="AO30" s="7">
        <f t="shared" si="7"/>
        <v>3.3644859813084111</v>
      </c>
    </row>
    <row r="31" spans="1:41" x14ac:dyDescent="0.25">
      <c r="A31" s="5" t="s">
        <v>9</v>
      </c>
      <c r="B31" s="6" t="s">
        <v>10</v>
      </c>
      <c r="C31" s="17"/>
      <c r="D31" s="8">
        <v>60</v>
      </c>
      <c r="E31" s="8">
        <v>45</v>
      </c>
      <c r="F31" s="8"/>
      <c r="G31" s="8"/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x14ac:dyDescent="0.25">
      <c r="A32" s="5" t="s">
        <v>11</v>
      </c>
      <c r="B32" s="6" t="s">
        <v>6</v>
      </c>
      <c r="C32" s="17"/>
      <c r="D32" s="8">
        <v>6</v>
      </c>
      <c r="E32" s="8">
        <v>8</v>
      </c>
      <c r="F32" s="8"/>
      <c r="G32" s="8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4:39" x14ac:dyDescent="0.25">
      <c r="D33" s="17"/>
    </row>
    <row r="34" spans="4:39" x14ac:dyDescent="0.25">
      <c r="D34" s="17"/>
    </row>
    <row r="35" spans="4:39" x14ac:dyDescent="0.25">
      <c r="D35" s="17"/>
      <c r="AM35" s="1" t="s">
        <v>22</v>
      </c>
    </row>
  </sheetData>
  <pageMargins left="0.28000000000000003" right="0.2" top="1.19" bottom="0.984251969" header="0.4921259845" footer="0.4921259845"/>
  <pageSetup paperSize="9" scale="61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O35"/>
  <sheetViews>
    <sheetView showGridLines="0" zoomScale="88" zoomScaleNormal="65" zoomScaleSheetLayoutView="65" workbookViewId="0">
      <selection activeCell="F40" sqref="F40"/>
    </sheetView>
  </sheetViews>
  <sheetFormatPr baseColWidth="10" defaultRowHeight="13.2" x14ac:dyDescent="0.25"/>
  <cols>
    <col min="1" max="1" width="25" bestFit="1" customWidth="1"/>
    <col min="2" max="2" width="6.88671875" customWidth="1"/>
    <col min="3" max="3" width="4" customWidth="1"/>
    <col min="4" max="4" width="7.21875" bestFit="1" customWidth="1"/>
    <col min="5" max="5" width="5" customWidth="1"/>
    <col min="6" max="6" width="5.33203125" bestFit="1" customWidth="1"/>
    <col min="7" max="16" width="5" bestFit="1" customWidth="1"/>
    <col min="17" max="17" width="4.6640625" customWidth="1"/>
    <col min="18" max="18" width="5" bestFit="1" customWidth="1"/>
    <col min="19" max="19" width="4.88671875" customWidth="1"/>
    <col min="20" max="22" width="5" bestFit="1" customWidth="1"/>
    <col min="23" max="26" width="6.109375" bestFit="1" customWidth="1"/>
    <col min="27" max="27" width="6.5546875" customWidth="1"/>
    <col min="28" max="28" width="6.109375" bestFit="1" customWidth="1"/>
    <col min="29" max="41" width="6" bestFit="1" customWidth="1"/>
  </cols>
  <sheetData>
    <row r="3" spans="1:41" ht="24.6" x14ac:dyDescent="0.4">
      <c r="A3" s="15" t="s">
        <v>7</v>
      </c>
      <c r="C3" s="3"/>
      <c r="D3" s="3"/>
      <c r="E3" s="3"/>
      <c r="F3" s="3"/>
      <c r="G3" s="3"/>
      <c r="H3" s="3"/>
    </row>
    <row r="4" spans="1:41" ht="13.8" x14ac:dyDescent="0.25">
      <c r="A4" s="16" t="s">
        <v>20</v>
      </c>
      <c r="C4" s="3"/>
      <c r="D4" s="3"/>
      <c r="E4" s="3"/>
      <c r="F4" s="3"/>
      <c r="G4" s="3"/>
      <c r="H4" s="3"/>
    </row>
    <row r="5" spans="1:41" ht="13.8" x14ac:dyDescent="0.25">
      <c r="A5" s="16"/>
      <c r="C5" s="3"/>
      <c r="D5" s="3"/>
      <c r="E5" s="3"/>
      <c r="F5" s="3"/>
      <c r="G5" s="3"/>
      <c r="H5" s="3"/>
    </row>
    <row r="6" spans="1:41" x14ac:dyDescent="0.25">
      <c r="A6" t="s">
        <v>21</v>
      </c>
    </row>
    <row r="7" spans="1:41" x14ac:dyDescent="0.25">
      <c r="A7" s="2" t="s">
        <v>0</v>
      </c>
      <c r="B7" t="s">
        <v>4</v>
      </c>
      <c r="C7" s="3">
        <v>15.8</v>
      </c>
      <c r="D7" s="3"/>
      <c r="E7" s="3"/>
      <c r="F7" s="3"/>
      <c r="G7" s="3"/>
      <c r="H7" s="3"/>
    </row>
    <row r="8" spans="1:41" x14ac:dyDescent="0.25">
      <c r="A8" s="2" t="s">
        <v>1</v>
      </c>
      <c r="B8" t="s">
        <v>4</v>
      </c>
      <c r="C8" s="3">
        <v>23.6</v>
      </c>
      <c r="D8" s="3"/>
      <c r="E8" s="3"/>
      <c r="F8" s="3"/>
      <c r="G8" s="3"/>
      <c r="H8" s="3"/>
    </row>
    <row r="9" spans="1:41" x14ac:dyDescent="0.25">
      <c r="A9" s="2"/>
      <c r="C9" s="3"/>
      <c r="D9" s="3"/>
      <c r="E9" s="3"/>
      <c r="F9" s="3"/>
      <c r="G9" s="3"/>
      <c r="H9" s="3"/>
    </row>
    <row r="10" spans="1:41" x14ac:dyDescent="0.25">
      <c r="A10" s="2" t="s">
        <v>2</v>
      </c>
      <c r="B10" t="s">
        <v>5</v>
      </c>
      <c r="C10" s="3">
        <v>30</v>
      </c>
      <c r="D10" s="3"/>
      <c r="E10" s="3"/>
      <c r="F10" s="3"/>
      <c r="G10" s="3"/>
      <c r="H10" s="3"/>
    </row>
    <row r="11" spans="1:41" x14ac:dyDescent="0.25">
      <c r="A11" s="2"/>
      <c r="C11" s="3"/>
      <c r="D11" s="3"/>
      <c r="E11" s="3"/>
      <c r="F11" s="3"/>
      <c r="G11" s="3"/>
      <c r="H11" s="3"/>
      <c r="R11" s="17"/>
      <c r="S11" s="17"/>
      <c r="T11" s="17"/>
      <c r="U11" s="17"/>
      <c r="V11" s="17"/>
    </row>
    <row r="12" spans="1:41" x14ac:dyDescent="0.25">
      <c r="D12" s="6" t="s">
        <v>25</v>
      </c>
      <c r="E12" s="11"/>
      <c r="F12" s="12"/>
      <c r="G12" s="12"/>
      <c r="H12" s="12"/>
      <c r="I12" s="12"/>
      <c r="J12" s="12" t="s">
        <v>17</v>
      </c>
      <c r="K12" s="12"/>
      <c r="L12" s="12"/>
      <c r="M12" s="12"/>
      <c r="N12" s="12"/>
      <c r="O12" s="12"/>
      <c r="P12" s="12"/>
      <c r="Q12" s="13"/>
      <c r="R12" s="17"/>
      <c r="S12" s="17"/>
      <c r="T12" s="17"/>
      <c r="U12" s="17"/>
      <c r="V12" s="17"/>
    </row>
    <row r="13" spans="1:41" x14ac:dyDescent="0.25">
      <c r="A13" s="1" t="s">
        <v>16</v>
      </c>
      <c r="D13" s="24" t="s">
        <v>26</v>
      </c>
    </row>
    <row r="14" spans="1:41" x14ac:dyDescent="0.25">
      <c r="B14" s="17"/>
      <c r="C14" s="17"/>
      <c r="D14" s="17"/>
      <c r="E14" s="17"/>
      <c r="F14" s="17"/>
      <c r="G14" s="17"/>
      <c r="H14" s="17"/>
      <c r="I14" s="17"/>
      <c r="J14" s="14" t="s">
        <v>18</v>
      </c>
      <c r="K14" s="14" t="s">
        <v>18</v>
      </c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 t="s">
        <v>19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"/>
    </row>
    <row r="15" spans="1:41" x14ac:dyDescent="0.25">
      <c r="B15" s="17"/>
      <c r="C15" s="17"/>
      <c r="D15" s="17"/>
      <c r="E15" s="17"/>
      <c r="F15" s="17"/>
      <c r="G15" s="17"/>
      <c r="H15" s="17"/>
      <c r="I15" s="17"/>
      <c r="J15" s="20"/>
      <c r="K15" s="20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x14ac:dyDescent="0.25">
      <c r="A16" s="5" t="s">
        <v>23</v>
      </c>
      <c r="B16" s="6" t="s">
        <v>4</v>
      </c>
      <c r="C16" s="3"/>
      <c r="D16" s="8">
        <v>10</v>
      </c>
      <c r="E16" s="8">
        <v>16</v>
      </c>
      <c r="F16" s="8">
        <v>18</v>
      </c>
      <c r="G16" s="8">
        <v>20</v>
      </c>
      <c r="H16" s="8">
        <v>24</v>
      </c>
      <c r="I16" s="6">
        <v>30</v>
      </c>
      <c r="J16" s="6">
        <v>35</v>
      </c>
      <c r="K16" s="6">
        <v>40</v>
      </c>
      <c r="L16" s="6">
        <v>50</v>
      </c>
      <c r="M16" s="6">
        <v>55</v>
      </c>
      <c r="N16" s="6">
        <v>60</v>
      </c>
      <c r="O16" s="6">
        <v>70</v>
      </c>
      <c r="P16" s="6">
        <v>80</v>
      </c>
      <c r="Q16" s="6">
        <v>85</v>
      </c>
      <c r="R16" s="6">
        <v>90</v>
      </c>
      <c r="S16" s="8">
        <v>93</v>
      </c>
      <c r="T16" s="6">
        <v>100</v>
      </c>
      <c r="U16" s="6">
        <v>105</v>
      </c>
      <c r="V16" s="6">
        <v>110</v>
      </c>
      <c r="W16" s="6">
        <v>120</v>
      </c>
      <c r="X16" s="6">
        <v>130</v>
      </c>
      <c r="Y16" s="6">
        <v>140</v>
      </c>
      <c r="Z16" s="6">
        <v>150</v>
      </c>
      <c r="AA16" s="6">
        <v>160</v>
      </c>
      <c r="AB16" s="6">
        <v>170</v>
      </c>
      <c r="AC16" s="6">
        <v>180</v>
      </c>
      <c r="AD16" s="6">
        <v>190</v>
      </c>
      <c r="AE16" s="6">
        <v>200</v>
      </c>
      <c r="AF16" s="6">
        <v>210</v>
      </c>
      <c r="AG16" s="6">
        <v>220</v>
      </c>
      <c r="AH16" s="6">
        <v>230</v>
      </c>
      <c r="AI16" s="6">
        <v>240</v>
      </c>
      <c r="AJ16" s="6">
        <v>250</v>
      </c>
      <c r="AK16" s="6">
        <v>260</v>
      </c>
      <c r="AL16" s="6">
        <v>270</v>
      </c>
      <c r="AM16" s="6">
        <v>280</v>
      </c>
      <c r="AN16" s="6">
        <v>290</v>
      </c>
      <c r="AO16" s="6">
        <v>300</v>
      </c>
    </row>
    <row r="17" spans="1:41" ht="13.8" thickBot="1" x14ac:dyDescent="0.3">
      <c r="A17" s="2"/>
      <c r="C17" s="3"/>
      <c r="D17" s="3"/>
      <c r="E17" s="3"/>
      <c r="F17" s="3"/>
      <c r="G17" s="3"/>
      <c r="H17" s="3"/>
      <c r="R17" s="21"/>
      <c r="S17" s="21"/>
      <c r="T17" s="21"/>
    </row>
    <row r="18" spans="1:41" x14ac:dyDescent="0.25">
      <c r="A18" s="4" t="s">
        <v>12</v>
      </c>
      <c r="C18" s="3"/>
      <c r="D18" s="3"/>
      <c r="E18" s="3"/>
      <c r="F18" s="3"/>
      <c r="G18" s="3"/>
      <c r="H18" s="3"/>
      <c r="R18" s="21"/>
      <c r="S18" s="21"/>
      <c r="T18" s="21"/>
    </row>
    <row r="19" spans="1:41" x14ac:dyDescent="0.25">
      <c r="A19" s="5" t="s">
        <v>13</v>
      </c>
      <c r="B19" s="6" t="s">
        <v>10</v>
      </c>
      <c r="C19" s="18"/>
      <c r="D19" s="7">
        <f>DEGREES(2*ATAN($C$7/D16/2))</f>
        <v>76.617471134895439</v>
      </c>
      <c r="E19" s="7">
        <f>DEGREES(2*ATAN($C$7/E16/2))</f>
        <v>52.555713385141644</v>
      </c>
      <c r="F19" s="7">
        <f>DEGREES(2*ATAN($C$7/F16/2))</f>
        <v>47.392273092737625</v>
      </c>
      <c r="G19" s="7">
        <f t="shared" ref="G19:AO19" si="0">DEGREES(2*ATAN($C$7/G16/2))</f>
        <v>43.108039840957687</v>
      </c>
      <c r="H19" s="7">
        <f t="shared" si="0"/>
        <v>36.43964350114792</v>
      </c>
      <c r="I19" s="7">
        <f t="shared" si="0"/>
        <v>29.505926584836132</v>
      </c>
      <c r="J19" s="7">
        <f t="shared" si="0"/>
        <v>25.438662124266436</v>
      </c>
      <c r="K19" s="7">
        <f t="shared" si="0"/>
        <v>22.344272504334299</v>
      </c>
      <c r="L19" s="7">
        <f t="shared" si="0"/>
        <v>17.957021901726986</v>
      </c>
      <c r="M19" s="7">
        <f t="shared" si="0"/>
        <v>16.347701427647699</v>
      </c>
      <c r="N19" s="7">
        <f t="shared" si="0"/>
        <v>15.001595991573724</v>
      </c>
      <c r="O19" s="7">
        <f t="shared" si="0"/>
        <v>12.877985921649293</v>
      </c>
      <c r="P19" s="7">
        <f t="shared" si="0"/>
        <v>11.279347556711599</v>
      </c>
      <c r="Q19" s="7">
        <f>DEGREES(2*ATAN($C$7/Q16/2))</f>
        <v>10.619766360875785</v>
      </c>
      <c r="R19" s="7">
        <f t="shared" si="0"/>
        <v>10.032877566686233</v>
      </c>
      <c r="S19" s="7">
        <f>DEGREES(2*ATAN($C$7/S16/2))</f>
        <v>9.7108091665667118</v>
      </c>
      <c r="T19" s="7">
        <f t="shared" si="0"/>
        <v>9.0339706685940815</v>
      </c>
      <c r="U19" s="7">
        <f t="shared" si="0"/>
        <v>8.6054372675026176</v>
      </c>
      <c r="V19" s="7">
        <f t="shared" si="0"/>
        <v>8.2156517600739249</v>
      </c>
      <c r="W19" s="7">
        <f t="shared" si="0"/>
        <v>7.5330740011779227</v>
      </c>
      <c r="X19" s="7">
        <f t="shared" si="0"/>
        <v>6.9550878296025251</v>
      </c>
      <c r="Y19" s="7">
        <f t="shared" si="0"/>
        <v>6.4593878263459548</v>
      </c>
      <c r="Z19" s="7">
        <f t="shared" si="0"/>
        <v>6.0295846503758259</v>
      </c>
      <c r="AA19" s="7">
        <f t="shared" si="0"/>
        <v>5.6533671128558147</v>
      </c>
      <c r="AB19" s="7">
        <f t="shared" si="0"/>
        <v>5.3213088749925914</v>
      </c>
      <c r="AC19" s="7">
        <f t="shared" si="0"/>
        <v>5.02607072729759</v>
      </c>
      <c r="AD19" s="7">
        <f t="shared" si="0"/>
        <v>4.7618535540035491</v>
      </c>
      <c r="AE19" s="7">
        <f t="shared" si="0"/>
        <v>4.5240146950401465</v>
      </c>
      <c r="AF19" s="7">
        <f t="shared" si="0"/>
        <v>4.3087934911525858</v>
      </c>
      <c r="AG19" s="7">
        <f t="shared" si="0"/>
        <v>4.1131114165780023</v>
      </c>
      <c r="AH19" s="7">
        <f t="shared" si="0"/>
        <v>3.9344241842552869</v>
      </c>
      <c r="AI19" s="7">
        <f t="shared" si="0"/>
        <v>3.7706107169024889</v>
      </c>
      <c r="AJ19" s="7">
        <f t="shared" si="0"/>
        <v>3.6198886938828987</v>
      </c>
      <c r="AK19" s="7">
        <f t="shared" si="0"/>
        <v>3.4807495394283694</v>
      </c>
      <c r="AL19" s="7">
        <f t="shared" si="0"/>
        <v>3.3519078252270536</v>
      </c>
      <c r="AM19" s="7">
        <f t="shared" si="0"/>
        <v>3.2322614926109057</v>
      </c>
      <c r="AN19" s="7">
        <f t="shared" si="0"/>
        <v>3.1208602886449457</v>
      </c>
      <c r="AO19" s="7">
        <f t="shared" si="0"/>
        <v>3.0168805035861816</v>
      </c>
    </row>
    <row r="20" spans="1:41" x14ac:dyDescent="0.25">
      <c r="A20" s="5" t="s">
        <v>14</v>
      </c>
      <c r="B20" s="6" t="s">
        <v>6</v>
      </c>
      <c r="C20" s="18"/>
      <c r="D20" s="7">
        <f>360/(D19*((100-$C$10)/100))</f>
        <v>6.7123817409771283</v>
      </c>
      <c r="E20" s="7">
        <f>360/(E19*((100-$C$10)/100))</f>
        <v>9.7855338869990742</v>
      </c>
      <c r="F20" s="7">
        <f>360/(F19*((100-$C$10)/100))</f>
        <v>10.851678569613139</v>
      </c>
      <c r="G20" s="7">
        <f t="shared" ref="G20:AO20" si="1">360/(G19*((100-$C$10)/100))</f>
        <v>11.930157719606694</v>
      </c>
      <c r="H20" s="7">
        <f t="shared" si="1"/>
        <v>14.113357455583047</v>
      </c>
      <c r="I20" s="7">
        <f t="shared" si="1"/>
        <v>17.429912353608959</v>
      </c>
      <c r="J20" s="7">
        <f t="shared" si="1"/>
        <v>20.216696608235821</v>
      </c>
      <c r="K20" s="7">
        <f t="shared" si="1"/>
        <v>23.016444781809483</v>
      </c>
      <c r="L20" s="7">
        <f t="shared" si="1"/>
        <v>28.639811049974483</v>
      </c>
      <c r="M20" s="7">
        <f t="shared" si="1"/>
        <v>31.45920645552895</v>
      </c>
      <c r="N20" s="7">
        <f t="shared" si="1"/>
        <v>34.282066693076153</v>
      </c>
      <c r="O20" s="7">
        <f t="shared" si="1"/>
        <v>39.935259862424935</v>
      </c>
      <c r="P20" s="7">
        <f t="shared" si="1"/>
        <v>45.595342434474119</v>
      </c>
      <c r="Q20" s="7">
        <f t="shared" si="1"/>
        <v>48.427215515813145</v>
      </c>
      <c r="R20" s="7">
        <f t="shared" si="1"/>
        <v>51.260040887310275</v>
      </c>
      <c r="S20" s="7">
        <f t="shared" si="1"/>
        <v>52.960129837207134</v>
      </c>
      <c r="T20" s="7">
        <f t="shared" si="1"/>
        <v>56.927981410609391</v>
      </c>
      <c r="U20" s="7">
        <f t="shared" si="1"/>
        <v>59.762879944270985</v>
      </c>
      <c r="V20" s="7">
        <f t="shared" si="1"/>
        <v>62.598285480528538</v>
      </c>
      <c r="W20" s="7">
        <f t="shared" si="1"/>
        <v>68.270365352218377</v>
      </c>
      <c r="X20" s="7">
        <f t="shared" si="1"/>
        <v>73.943813059669893</v>
      </c>
      <c r="Y20" s="7">
        <f t="shared" si="1"/>
        <v>79.61833661513451</v>
      </c>
      <c r="Z20" s="7">
        <f t="shared" si="1"/>
        <v>85.293721559022941</v>
      </c>
      <c r="AA20" s="7">
        <f t="shared" si="1"/>
        <v>90.969806845945541</v>
      </c>
      <c r="AB20" s="7">
        <f t="shared" si="1"/>
        <v>96.646469199070935</v>
      </c>
      <c r="AC20" s="7">
        <f t="shared" si="1"/>
        <v>102.3236126568069</v>
      </c>
      <c r="AD20" s="7">
        <f t="shared" si="1"/>
        <v>108.0011614076889</v>
      </c>
      <c r="AE20" s="7">
        <f t="shared" si="1"/>
        <v>113.67905476733878</v>
      </c>
      <c r="AF20" s="7">
        <f t="shared" si="1"/>
        <v>119.357243586103</v>
      </c>
      <c r="AG20" s="7">
        <f t="shared" si="1"/>
        <v>125.03568763366643</v>
      </c>
      <c r="AH20" s="7">
        <f t="shared" si="1"/>
        <v>130.71435366419672</v>
      </c>
      <c r="AI20" s="7">
        <f t="shared" si="1"/>
        <v>136.39321396407473</v>
      </c>
      <c r="AJ20" s="7">
        <f t="shared" si="1"/>
        <v>142.0722452474256</v>
      </c>
      <c r="AK20" s="7">
        <f t="shared" si="1"/>
        <v>147.75142780602755</v>
      </c>
      <c r="AL20" s="7">
        <f t="shared" si="1"/>
        <v>153.43074484778751</v>
      </c>
      <c r="AM20" s="7">
        <f t="shared" si="1"/>
        <v>159.11018197673502</v>
      </c>
      <c r="AN20" s="7">
        <f t="shared" si="1"/>
        <v>164.78972678043635</v>
      </c>
      <c r="AO20" s="7">
        <f t="shared" si="1"/>
        <v>170.46936849980642</v>
      </c>
    </row>
    <row r="21" spans="1:41" x14ac:dyDescent="0.25">
      <c r="A21" s="5" t="s">
        <v>3</v>
      </c>
      <c r="B21" s="6" t="s">
        <v>6</v>
      </c>
      <c r="C21" s="3"/>
      <c r="D21" s="8">
        <f>ROUNDUP(D20,0)</f>
        <v>7</v>
      </c>
      <c r="E21" s="8">
        <f>ROUNDUP(E20,0)</f>
        <v>10</v>
      </c>
      <c r="F21" s="8">
        <f>ROUNDUP(F20,0)</f>
        <v>11</v>
      </c>
      <c r="G21" s="8">
        <f t="shared" ref="G21:AO21" si="2">ROUNDUP(G20,0)</f>
        <v>12</v>
      </c>
      <c r="H21" s="8">
        <f t="shared" si="2"/>
        <v>15</v>
      </c>
      <c r="I21" s="8">
        <f t="shared" si="2"/>
        <v>18</v>
      </c>
      <c r="J21" s="8">
        <f t="shared" si="2"/>
        <v>21</v>
      </c>
      <c r="K21" s="8">
        <f t="shared" si="2"/>
        <v>24</v>
      </c>
      <c r="L21" s="8">
        <f t="shared" si="2"/>
        <v>29</v>
      </c>
      <c r="M21" s="8">
        <f t="shared" si="2"/>
        <v>32</v>
      </c>
      <c r="N21" s="8">
        <f t="shared" si="2"/>
        <v>35</v>
      </c>
      <c r="O21" s="8">
        <f t="shared" si="2"/>
        <v>40</v>
      </c>
      <c r="P21" s="8">
        <f t="shared" si="2"/>
        <v>46</v>
      </c>
      <c r="Q21" s="8">
        <f t="shared" si="2"/>
        <v>49</v>
      </c>
      <c r="R21" s="8">
        <f t="shared" si="2"/>
        <v>52</v>
      </c>
      <c r="S21" s="8">
        <f t="shared" si="2"/>
        <v>53</v>
      </c>
      <c r="T21" s="8">
        <f t="shared" si="2"/>
        <v>57</v>
      </c>
      <c r="U21" s="8">
        <f t="shared" si="2"/>
        <v>60</v>
      </c>
      <c r="V21" s="8">
        <f t="shared" si="2"/>
        <v>63</v>
      </c>
      <c r="W21" s="8">
        <f t="shared" si="2"/>
        <v>69</v>
      </c>
      <c r="X21" s="8">
        <f t="shared" si="2"/>
        <v>74</v>
      </c>
      <c r="Y21" s="8">
        <f t="shared" si="2"/>
        <v>80</v>
      </c>
      <c r="Z21" s="8">
        <f t="shared" si="2"/>
        <v>86</v>
      </c>
      <c r="AA21" s="8">
        <f t="shared" si="2"/>
        <v>91</v>
      </c>
      <c r="AB21" s="8">
        <f t="shared" si="2"/>
        <v>97</v>
      </c>
      <c r="AC21" s="8">
        <f t="shared" si="2"/>
        <v>103</v>
      </c>
      <c r="AD21" s="8">
        <f t="shared" si="2"/>
        <v>109</v>
      </c>
      <c r="AE21" s="8">
        <f t="shared" si="2"/>
        <v>114</v>
      </c>
      <c r="AF21" s="8">
        <f t="shared" si="2"/>
        <v>120</v>
      </c>
      <c r="AG21" s="8">
        <f t="shared" si="2"/>
        <v>126</v>
      </c>
      <c r="AH21" s="8">
        <f t="shared" si="2"/>
        <v>131</v>
      </c>
      <c r="AI21" s="8">
        <f t="shared" si="2"/>
        <v>137</v>
      </c>
      <c r="AJ21" s="8">
        <f t="shared" si="2"/>
        <v>143</v>
      </c>
      <c r="AK21" s="8">
        <f t="shared" si="2"/>
        <v>148</v>
      </c>
      <c r="AL21" s="8">
        <f t="shared" si="2"/>
        <v>154</v>
      </c>
      <c r="AM21" s="8">
        <f t="shared" si="2"/>
        <v>160</v>
      </c>
      <c r="AN21" s="8">
        <f t="shared" si="2"/>
        <v>165</v>
      </c>
      <c r="AO21" s="8">
        <f t="shared" si="2"/>
        <v>171</v>
      </c>
    </row>
    <row r="22" spans="1:41" x14ac:dyDescent="0.25">
      <c r="A22" s="5" t="s">
        <v>8</v>
      </c>
      <c r="B22" s="6" t="s">
        <v>10</v>
      </c>
      <c r="C22" s="19"/>
      <c r="D22" s="9">
        <f>360/D21</f>
        <v>51.428571428571431</v>
      </c>
      <c r="E22" s="9">
        <f>360/E21</f>
        <v>36</v>
      </c>
      <c r="F22" s="7">
        <f>360/F21</f>
        <v>32.727272727272727</v>
      </c>
      <c r="G22" s="7">
        <f t="shared" ref="G22:AO22" si="3">360/G21</f>
        <v>30</v>
      </c>
      <c r="H22" s="7">
        <f t="shared" si="3"/>
        <v>24</v>
      </c>
      <c r="I22" s="7">
        <f t="shared" si="3"/>
        <v>20</v>
      </c>
      <c r="J22" s="7">
        <f t="shared" si="3"/>
        <v>17.142857142857142</v>
      </c>
      <c r="K22" s="7">
        <f t="shared" si="3"/>
        <v>15</v>
      </c>
      <c r="L22" s="7">
        <f t="shared" si="3"/>
        <v>12.413793103448276</v>
      </c>
      <c r="M22" s="7">
        <f t="shared" si="3"/>
        <v>11.25</v>
      </c>
      <c r="N22" s="7">
        <f t="shared" si="3"/>
        <v>10.285714285714286</v>
      </c>
      <c r="O22" s="7">
        <f t="shared" si="3"/>
        <v>9</v>
      </c>
      <c r="P22" s="7">
        <f t="shared" si="3"/>
        <v>7.8260869565217392</v>
      </c>
      <c r="Q22" s="7">
        <f t="shared" si="3"/>
        <v>7.3469387755102042</v>
      </c>
      <c r="R22" s="7">
        <f t="shared" si="3"/>
        <v>6.9230769230769234</v>
      </c>
      <c r="S22" s="7">
        <f t="shared" si="3"/>
        <v>6.7924528301886795</v>
      </c>
      <c r="T22" s="7">
        <f t="shared" si="3"/>
        <v>6.3157894736842106</v>
      </c>
      <c r="U22" s="7">
        <f t="shared" si="3"/>
        <v>6</v>
      </c>
      <c r="V22" s="7">
        <f t="shared" si="3"/>
        <v>5.7142857142857144</v>
      </c>
      <c r="W22" s="7">
        <f t="shared" si="3"/>
        <v>5.2173913043478262</v>
      </c>
      <c r="X22" s="7">
        <f t="shared" si="3"/>
        <v>4.8648648648648649</v>
      </c>
      <c r="Y22" s="7">
        <f t="shared" si="3"/>
        <v>4.5</v>
      </c>
      <c r="Z22" s="7">
        <f t="shared" si="3"/>
        <v>4.1860465116279073</v>
      </c>
      <c r="AA22" s="7">
        <f t="shared" si="3"/>
        <v>3.9560439560439562</v>
      </c>
      <c r="AB22" s="22">
        <f t="shared" si="3"/>
        <v>3.7113402061855671</v>
      </c>
      <c r="AC22" s="7">
        <f t="shared" si="3"/>
        <v>3.4951456310679609</v>
      </c>
      <c r="AD22" s="7">
        <f t="shared" si="3"/>
        <v>3.3027522935779818</v>
      </c>
      <c r="AE22" s="7">
        <f t="shared" si="3"/>
        <v>3.1578947368421053</v>
      </c>
      <c r="AF22" s="7">
        <f t="shared" si="3"/>
        <v>3</v>
      </c>
      <c r="AG22" s="7">
        <f t="shared" si="3"/>
        <v>2.8571428571428572</v>
      </c>
      <c r="AH22" s="7">
        <f t="shared" si="3"/>
        <v>2.7480916030534353</v>
      </c>
      <c r="AI22" s="7">
        <f t="shared" si="3"/>
        <v>2.6277372262773722</v>
      </c>
      <c r="AJ22" s="7">
        <f t="shared" si="3"/>
        <v>2.5174825174825175</v>
      </c>
      <c r="AK22" s="7">
        <f t="shared" si="3"/>
        <v>2.4324324324324325</v>
      </c>
      <c r="AL22" s="7">
        <f t="shared" si="3"/>
        <v>2.3376623376623376</v>
      </c>
      <c r="AM22" s="7">
        <f t="shared" si="3"/>
        <v>2.25</v>
      </c>
      <c r="AN22" s="7">
        <f t="shared" si="3"/>
        <v>2.1818181818181817</v>
      </c>
      <c r="AO22" s="7">
        <f t="shared" si="3"/>
        <v>2.1052631578947367</v>
      </c>
    </row>
    <row r="23" spans="1:41" x14ac:dyDescent="0.25">
      <c r="A23" s="5" t="s">
        <v>9</v>
      </c>
      <c r="B23" s="6" t="s">
        <v>10</v>
      </c>
      <c r="C23" s="3"/>
      <c r="D23" s="8"/>
      <c r="E23" s="8">
        <v>30</v>
      </c>
      <c r="F23" s="8"/>
      <c r="G23" s="8"/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x14ac:dyDescent="0.25">
      <c r="A24" s="5" t="s">
        <v>11</v>
      </c>
      <c r="B24" s="6" t="s">
        <v>6</v>
      </c>
      <c r="C24" s="3"/>
      <c r="D24" s="8"/>
      <c r="E24" s="8">
        <v>12</v>
      </c>
      <c r="F24" s="8"/>
      <c r="G24" s="8"/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3.8" thickBot="1" x14ac:dyDescent="0.3">
      <c r="A25" s="2"/>
      <c r="C25" s="3"/>
      <c r="D25" s="3"/>
      <c r="E25" s="3"/>
      <c r="F25" s="3"/>
      <c r="G25" s="3"/>
      <c r="H25" s="3"/>
      <c r="R25" s="21"/>
      <c r="S25" s="21"/>
      <c r="T25" s="21"/>
    </row>
    <row r="26" spans="1:41" x14ac:dyDescent="0.25">
      <c r="A26" s="10" t="s">
        <v>15</v>
      </c>
      <c r="C26" s="3"/>
      <c r="D26" s="3"/>
      <c r="E26" s="3"/>
      <c r="F26" s="3"/>
      <c r="G26" s="3"/>
      <c r="H26" s="3"/>
      <c r="R26" s="21"/>
      <c r="S26" s="21"/>
      <c r="T26" s="21"/>
    </row>
    <row r="27" spans="1:41" x14ac:dyDescent="0.25">
      <c r="A27" s="5" t="s">
        <v>13</v>
      </c>
      <c r="B27" s="6" t="s">
        <v>10</v>
      </c>
      <c r="C27" s="18"/>
      <c r="D27" s="7">
        <f>DEGREES(2*ATAN($C$8/D16/2))</f>
        <v>99.440273862087125</v>
      </c>
      <c r="E27" s="7">
        <f>DEGREES(2*ATAN($C$8/E16/2))</f>
        <v>72.817549135544724</v>
      </c>
      <c r="F27" s="7">
        <f>DEGREES(2*ATAN($C$8/F16/2))</f>
        <v>66.49413549867171</v>
      </c>
      <c r="G27" s="7">
        <f t="shared" ref="G27:AO27" si="4">DEGREES(2*ATAN($C$8/G16/2))</f>
        <v>61.081209699363008</v>
      </c>
      <c r="H27" s="7">
        <f t="shared" si="4"/>
        <v>52.363615062886481</v>
      </c>
      <c r="I27" s="7">
        <f t="shared" si="4"/>
        <v>42.942736647829207</v>
      </c>
      <c r="J27" s="7">
        <f t="shared" si="4"/>
        <v>37.26233295763187</v>
      </c>
      <c r="K27" s="7">
        <f t="shared" si="4"/>
        <v>32.872118449271298</v>
      </c>
      <c r="L27" s="7">
        <f t="shared" si="4"/>
        <v>26.55767260474591</v>
      </c>
      <c r="M27" s="7">
        <f t="shared" si="4"/>
        <v>24.217969966457964</v>
      </c>
      <c r="N27" s="7">
        <f t="shared" si="4"/>
        <v>22.252349982898696</v>
      </c>
      <c r="O27" s="7">
        <f t="shared" si="4"/>
        <v>19.136949053222779</v>
      </c>
      <c r="P27" s="7">
        <f t="shared" si="4"/>
        <v>16.78125402650516</v>
      </c>
      <c r="Q27" s="7">
        <f>DEGREES(2*ATAN($C$8/Q16/2))</f>
        <v>15.806977438050989</v>
      </c>
      <c r="R27" s="7">
        <f t="shared" si="4"/>
        <v>14.939014364968395</v>
      </c>
      <c r="S27" s="7">
        <f>DEGREES(2*ATAN($C$8/S16/2))</f>
        <v>14.462295199988734</v>
      </c>
      <c r="T27" s="7">
        <f t="shared" si="4"/>
        <v>13.45956392221987</v>
      </c>
      <c r="U27" s="7">
        <f t="shared" si="4"/>
        <v>12.824101926949291</v>
      </c>
      <c r="V27" s="7">
        <f t="shared" si="4"/>
        <v>12.245720050128302</v>
      </c>
      <c r="W27" s="7">
        <f t="shared" si="4"/>
        <v>11.232060255888282</v>
      </c>
      <c r="X27" s="7">
        <f t="shared" si="4"/>
        <v>10.37296219079335</v>
      </c>
      <c r="Y27" s="7">
        <f t="shared" si="4"/>
        <v>9.6356569715805733</v>
      </c>
      <c r="Z27" s="7">
        <f t="shared" si="4"/>
        <v>8.9960094002781439</v>
      </c>
      <c r="AA27" s="7">
        <f t="shared" si="4"/>
        <v>8.4358552171707206</v>
      </c>
      <c r="AB27" s="7">
        <f t="shared" si="4"/>
        <v>7.9412650237409874</v>
      </c>
      <c r="AC27" s="7">
        <f t="shared" si="4"/>
        <v>7.5013797973379788</v>
      </c>
      <c r="AD27" s="7">
        <f t="shared" si="4"/>
        <v>7.107610140733156</v>
      </c>
      <c r="AE27" s="7">
        <f t="shared" si="4"/>
        <v>6.7530734268381796</v>
      </c>
      <c r="AF27" s="7">
        <f t="shared" si="4"/>
        <v>6.4321903586526616</v>
      </c>
      <c r="AG27" s="7">
        <f t="shared" si="4"/>
        <v>6.1403906930018097</v>
      </c>
      <c r="AH27" s="7">
        <f t="shared" si="4"/>
        <v>5.8738951840495881</v>
      </c>
      <c r="AI27" s="7">
        <f t="shared" si="4"/>
        <v>5.6295516861648141</v>
      </c>
      <c r="AJ27" s="7">
        <f t="shared" si="4"/>
        <v>5.4047103577301909</v>
      </c>
      <c r="AK27" s="7">
        <f t="shared" si="4"/>
        <v>5.1971275063750868</v>
      </c>
      <c r="AL27" s="7">
        <f t="shared" si="4"/>
        <v>5.0048906940303022</v>
      </c>
      <c r="AM27" s="7">
        <f t="shared" si="4"/>
        <v>4.8263598159194947</v>
      </c>
      <c r="AN27" s="7">
        <f t="shared" si="4"/>
        <v>4.6601203172564967</v>
      </c>
      <c r="AO27" s="7">
        <f t="shared" si="4"/>
        <v>4.5049457288625279</v>
      </c>
    </row>
    <row r="28" spans="1:41" x14ac:dyDescent="0.25">
      <c r="A28" s="5" t="s">
        <v>14</v>
      </c>
      <c r="B28" s="6" t="s">
        <v>6</v>
      </c>
      <c r="C28" s="18"/>
      <c r="D28" s="7">
        <f>360/(D27*((100-$C$10)/100))</f>
        <v>5.1718050877351036</v>
      </c>
      <c r="E28" s="7">
        <f>360/(E27*((100-$C$10)/100))</f>
        <v>7.0626616851441639</v>
      </c>
      <c r="F28" s="7">
        <f>360/(F27*((100-$C$10)/100))</f>
        <v>7.7343018362271616</v>
      </c>
      <c r="G28" s="7">
        <f t="shared" ref="G28:AO28" si="5">360/(G27*((100-$C$10)/100))</f>
        <v>8.4197041416990395</v>
      </c>
      <c r="H28" s="7">
        <f t="shared" si="5"/>
        <v>9.8214325666415316</v>
      </c>
      <c r="I28" s="7">
        <f t="shared" si="5"/>
        <v>11.976081508343086</v>
      </c>
      <c r="J28" s="7">
        <f t="shared" si="5"/>
        <v>13.801758329798325</v>
      </c>
      <c r="K28" s="7">
        <f t="shared" si="5"/>
        <v>15.645043232591386</v>
      </c>
      <c r="L28" s="7">
        <f t="shared" si="5"/>
        <v>19.364863854591324</v>
      </c>
      <c r="M28" s="7">
        <f t="shared" si="5"/>
        <v>21.235706997655178</v>
      </c>
      <c r="N28" s="7">
        <f t="shared" si="5"/>
        <v>23.111523712369774</v>
      </c>
      <c r="O28" s="7">
        <f t="shared" si="5"/>
        <v>26.873965795457114</v>
      </c>
      <c r="P28" s="7">
        <f t="shared" si="5"/>
        <v>30.646441170214427</v>
      </c>
      <c r="Q28" s="7">
        <f t="shared" si="5"/>
        <v>32.535360811467456</v>
      </c>
      <c r="R28" s="7">
        <f t="shared" si="5"/>
        <v>34.425679079049623</v>
      </c>
      <c r="S28" s="7">
        <f t="shared" si="5"/>
        <v>35.56044923534094</v>
      </c>
      <c r="T28" s="7">
        <f t="shared" si="5"/>
        <v>38.209686231862243</v>
      </c>
      <c r="U28" s="7">
        <f t="shared" si="5"/>
        <v>40.103058850847511</v>
      </c>
      <c r="V28" s="7">
        <f t="shared" si="5"/>
        <v>41.997180417359452</v>
      </c>
      <c r="W28" s="7">
        <f t="shared" si="5"/>
        <v>45.787300154137419</v>
      </c>
      <c r="X28" s="7">
        <f t="shared" si="5"/>
        <v>49.579445564949125</v>
      </c>
      <c r="Y28" s="7">
        <f t="shared" si="5"/>
        <v>53.373186260423104</v>
      </c>
      <c r="Z28" s="7">
        <f t="shared" si="5"/>
        <v>57.168205523419452</v>
      </c>
      <c r="AA28" s="7">
        <f t="shared" si="5"/>
        <v>60.964265157006722</v>
      </c>
      <c r="AB28" s="7">
        <f t="shared" si="5"/>
        <v>64.761182601036467</v>
      </c>
      <c r="AC28" s="7">
        <f t="shared" si="5"/>
        <v>68.558815601926909</v>
      </c>
      <c r="AD28" s="7">
        <f t="shared" si="5"/>
        <v>72.357051681602968</v>
      </c>
      <c r="AE28" s="7">
        <f t="shared" si="5"/>
        <v>76.155800741308582</v>
      </c>
      <c r="AF28" s="7">
        <f t="shared" si="5"/>
        <v>79.95498976392868</v>
      </c>
      <c r="AG28" s="7">
        <f t="shared" si="5"/>
        <v>83.754558952062226</v>
      </c>
      <c r="AH28" s="7">
        <f t="shared" si="5"/>
        <v>87.554458867812968</v>
      </c>
      <c r="AI28" s="7">
        <f t="shared" si="5"/>
        <v>91.354648283916262</v>
      </c>
      <c r="AJ28" s="7">
        <f t="shared" si="5"/>
        <v>95.155092548141326</v>
      </c>
      <c r="AK28" s="7">
        <f t="shared" si="5"/>
        <v>98.955762323487875</v>
      </c>
      <c r="AL28" s="7">
        <f t="shared" si="5"/>
        <v>102.75663260720965</v>
      </c>
      <c r="AM28" s="7">
        <f t="shared" si="5"/>
        <v>106.55768195926251</v>
      </c>
      <c r="AN28" s="7">
        <f t="shared" si="5"/>
        <v>110.35889188983093</v>
      </c>
      <c r="AO28" s="7">
        <f t="shared" si="5"/>
        <v>114.16024636895425</v>
      </c>
    </row>
    <row r="29" spans="1:41" x14ac:dyDescent="0.25">
      <c r="A29" s="5" t="s">
        <v>3</v>
      </c>
      <c r="B29" s="6" t="s">
        <v>6</v>
      </c>
      <c r="C29" s="3"/>
      <c r="D29" s="8">
        <f>ROUNDUP(D28,0)</f>
        <v>6</v>
      </c>
      <c r="E29" s="8">
        <f>ROUNDUP(E28,0)</f>
        <v>8</v>
      </c>
      <c r="F29" s="8">
        <f>ROUNDUP(F28,0)</f>
        <v>8</v>
      </c>
      <c r="G29" s="8">
        <f t="shared" ref="G29:AO29" si="6">ROUNDUP(G28,0)</f>
        <v>9</v>
      </c>
      <c r="H29" s="8">
        <f t="shared" si="6"/>
        <v>10</v>
      </c>
      <c r="I29" s="8">
        <f t="shared" si="6"/>
        <v>12</v>
      </c>
      <c r="J29" s="8">
        <f t="shared" si="6"/>
        <v>14</v>
      </c>
      <c r="K29" s="8">
        <f t="shared" si="6"/>
        <v>16</v>
      </c>
      <c r="L29" s="8">
        <f t="shared" si="6"/>
        <v>20</v>
      </c>
      <c r="M29" s="8">
        <f t="shared" si="6"/>
        <v>22</v>
      </c>
      <c r="N29" s="8">
        <f t="shared" si="6"/>
        <v>24</v>
      </c>
      <c r="O29" s="8">
        <f t="shared" si="6"/>
        <v>27</v>
      </c>
      <c r="P29" s="8">
        <f t="shared" si="6"/>
        <v>31</v>
      </c>
      <c r="Q29" s="8">
        <f t="shared" si="6"/>
        <v>33</v>
      </c>
      <c r="R29" s="8">
        <f t="shared" si="6"/>
        <v>35</v>
      </c>
      <c r="S29" s="8">
        <f t="shared" si="6"/>
        <v>36</v>
      </c>
      <c r="T29" s="8">
        <f t="shared" si="6"/>
        <v>39</v>
      </c>
      <c r="U29" s="8">
        <f t="shared" si="6"/>
        <v>41</v>
      </c>
      <c r="V29" s="8">
        <f t="shared" si="6"/>
        <v>42</v>
      </c>
      <c r="W29" s="8">
        <f t="shared" si="6"/>
        <v>46</v>
      </c>
      <c r="X29" s="8">
        <f t="shared" si="6"/>
        <v>50</v>
      </c>
      <c r="Y29" s="8">
        <f t="shared" si="6"/>
        <v>54</v>
      </c>
      <c r="Z29" s="8">
        <f t="shared" si="6"/>
        <v>58</v>
      </c>
      <c r="AA29" s="8">
        <f t="shared" si="6"/>
        <v>61</v>
      </c>
      <c r="AB29" s="8">
        <f t="shared" si="6"/>
        <v>65</v>
      </c>
      <c r="AC29" s="8">
        <f t="shared" si="6"/>
        <v>69</v>
      </c>
      <c r="AD29" s="8">
        <f t="shared" si="6"/>
        <v>73</v>
      </c>
      <c r="AE29" s="8">
        <f t="shared" si="6"/>
        <v>77</v>
      </c>
      <c r="AF29" s="8">
        <f t="shared" si="6"/>
        <v>80</v>
      </c>
      <c r="AG29" s="8">
        <f t="shared" si="6"/>
        <v>84</v>
      </c>
      <c r="AH29" s="8">
        <f t="shared" si="6"/>
        <v>88</v>
      </c>
      <c r="AI29" s="8">
        <f t="shared" si="6"/>
        <v>92</v>
      </c>
      <c r="AJ29" s="8">
        <f t="shared" si="6"/>
        <v>96</v>
      </c>
      <c r="AK29" s="8">
        <f t="shared" si="6"/>
        <v>99</v>
      </c>
      <c r="AL29" s="8">
        <f t="shared" si="6"/>
        <v>103</v>
      </c>
      <c r="AM29" s="8">
        <f t="shared" si="6"/>
        <v>107</v>
      </c>
      <c r="AN29" s="8">
        <f t="shared" si="6"/>
        <v>111</v>
      </c>
      <c r="AO29" s="8">
        <f t="shared" si="6"/>
        <v>115</v>
      </c>
    </row>
    <row r="30" spans="1:41" x14ac:dyDescent="0.25">
      <c r="A30" s="5" t="s">
        <v>8</v>
      </c>
      <c r="B30" s="6" t="s">
        <v>10</v>
      </c>
      <c r="C30" s="19"/>
      <c r="D30" s="7">
        <f>360/D29</f>
        <v>60</v>
      </c>
      <c r="E30" s="7">
        <f>360/E29</f>
        <v>45</v>
      </c>
      <c r="F30" s="7">
        <f>360/F29</f>
        <v>45</v>
      </c>
      <c r="G30" s="7">
        <f t="shared" ref="G30:AO30" si="7">360/G29</f>
        <v>40</v>
      </c>
      <c r="H30" s="7">
        <f t="shared" si="7"/>
        <v>36</v>
      </c>
      <c r="I30" s="7">
        <f t="shared" si="7"/>
        <v>30</v>
      </c>
      <c r="J30" s="7">
        <f t="shared" si="7"/>
        <v>25.714285714285715</v>
      </c>
      <c r="K30" s="7">
        <f t="shared" si="7"/>
        <v>22.5</v>
      </c>
      <c r="L30" s="7">
        <f t="shared" si="7"/>
        <v>18</v>
      </c>
      <c r="M30" s="7">
        <f t="shared" si="7"/>
        <v>16.363636363636363</v>
      </c>
      <c r="N30" s="7">
        <f t="shared" si="7"/>
        <v>15</v>
      </c>
      <c r="O30" s="7">
        <f t="shared" si="7"/>
        <v>13.333333333333334</v>
      </c>
      <c r="P30" s="7">
        <f t="shared" si="7"/>
        <v>11.612903225806452</v>
      </c>
      <c r="Q30" s="7">
        <f t="shared" si="7"/>
        <v>10.909090909090908</v>
      </c>
      <c r="R30" s="7">
        <f t="shared" si="7"/>
        <v>10.285714285714286</v>
      </c>
      <c r="S30" s="7">
        <f t="shared" si="7"/>
        <v>10</v>
      </c>
      <c r="T30" s="7">
        <f t="shared" si="7"/>
        <v>9.2307692307692299</v>
      </c>
      <c r="U30" s="7">
        <f t="shared" si="7"/>
        <v>8.7804878048780495</v>
      </c>
      <c r="V30" s="7">
        <f t="shared" si="7"/>
        <v>8.5714285714285712</v>
      </c>
      <c r="W30" s="7">
        <f t="shared" si="7"/>
        <v>7.8260869565217392</v>
      </c>
      <c r="X30" s="7">
        <f t="shared" si="7"/>
        <v>7.2</v>
      </c>
      <c r="Y30" s="7">
        <f t="shared" si="7"/>
        <v>6.666666666666667</v>
      </c>
      <c r="Z30" s="7">
        <f t="shared" si="7"/>
        <v>6.2068965517241379</v>
      </c>
      <c r="AA30" s="7">
        <f t="shared" si="7"/>
        <v>5.9016393442622954</v>
      </c>
      <c r="AB30" s="7">
        <f t="shared" si="7"/>
        <v>5.5384615384615383</v>
      </c>
      <c r="AC30" s="7">
        <f t="shared" si="7"/>
        <v>5.2173913043478262</v>
      </c>
      <c r="AD30" s="7">
        <f t="shared" si="7"/>
        <v>4.9315068493150687</v>
      </c>
      <c r="AE30" s="7">
        <f t="shared" si="7"/>
        <v>4.6753246753246751</v>
      </c>
      <c r="AF30" s="7">
        <f t="shared" si="7"/>
        <v>4.5</v>
      </c>
      <c r="AG30" s="7">
        <f t="shared" si="7"/>
        <v>4.2857142857142856</v>
      </c>
      <c r="AH30" s="7">
        <f t="shared" si="7"/>
        <v>4.0909090909090908</v>
      </c>
      <c r="AI30" s="7">
        <f t="shared" si="7"/>
        <v>3.9130434782608696</v>
      </c>
      <c r="AJ30" s="22">
        <f t="shared" si="7"/>
        <v>3.75</v>
      </c>
      <c r="AK30" s="7">
        <f t="shared" si="7"/>
        <v>3.6363636363636362</v>
      </c>
      <c r="AL30" s="7">
        <f t="shared" si="7"/>
        <v>3.4951456310679609</v>
      </c>
      <c r="AM30" s="7">
        <f t="shared" si="7"/>
        <v>3.3644859813084111</v>
      </c>
      <c r="AN30" s="7">
        <f t="shared" si="7"/>
        <v>3.2432432432432434</v>
      </c>
      <c r="AO30" s="7">
        <f t="shared" si="7"/>
        <v>3.1304347826086958</v>
      </c>
    </row>
    <row r="31" spans="1:41" x14ac:dyDescent="0.25">
      <c r="A31" s="5" t="s">
        <v>9</v>
      </c>
      <c r="B31" s="6" t="s">
        <v>10</v>
      </c>
      <c r="C31" s="3"/>
      <c r="D31" s="8"/>
      <c r="E31" s="8"/>
      <c r="F31" s="8"/>
      <c r="G31" s="8"/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x14ac:dyDescent="0.25">
      <c r="A32" s="5" t="s">
        <v>11</v>
      </c>
      <c r="B32" s="6" t="s">
        <v>6</v>
      </c>
      <c r="C32" s="3"/>
      <c r="D32" s="8"/>
      <c r="E32" s="8"/>
      <c r="F32" s="8"/>
      <c r="G32" s="8"/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3:39" x14ac:dyDescent="0.25">
      <c r="C33" s="17"/>
      <c r="D33" s="17"/>
    </row>
    <row r="34" spans="3:39" x14ac:dyDescent="0.25">
      <c r="C34" s="17"/>
      <c r="D34" s="17"/>
    </row>
    <row r="35" spans="3:39" x14ac:dyDescent="0.25">
      <c r="C35" s="17"/>
      <c r="D35" s="17"/>
      <c r="AM35" s="1" t="s">
        <v>22</v>
      </c>
    </row>
  </sheetData>
  <pageMargins left="0.28000000000000003" right="0.2" top="1.19" bottom="0.984251969" header="0.4921259845" footer="0.4921259845"/>
  <pageSetup paperSize="9" scale="58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N35"/>
  <sheetViews>
    <sheetView showGridLines="0" topLeftCell="A7" zoomScale="88" zoomScaleNormal="65" zoomScaleSheetLayoutView="65" workbookViewId="0">
      <selection activeCell="V19" sqref="V19"/>
    </sheetView>
  </sheetViews>
  <sheetFormatPr baseColWidth="10" defaultRowHeight="13.2" x14ac:dyDescent="0.25"/>
  <cols>
    <col min="1" max="1" width="25" bestFit="1" customWidth="1"/>
    <col min="2" max="2" width="6.88671875" customWidth="1"/>
    <col min="3" max="3" width="4" customWidth="1"/>
    <col min="4" max="4" width="5" customWidth="1"/>
    <col min="5" max="5" width="5.33203125" bestFit="1" customWidth="1"/>
    <col min="6" max="15" width="5" bestFit="1" customWidth="1"/>
    <col min="16" max="16" width="4.6640625" customWidth="1"/>
    <col min="17" max="17" width="5" bestFit="1" customWidth="1"/>
    <col min="18" max="18" width="4.88671875" customWidth="1"/>
    <col min="19" max="21" width="5" bestFit="1" customWidth="1"/>
    <col min="22" max="25" width="6.109375" bestFit="1" customWidth="1"/>
    <col min="26" max="26" width="6.5546875" customWidth="1"/>
    <col min="27" max="27" width="6.109375" bestFit="1" customWidth="1"/>
    <col min="28" max="40" width="6" bestFit="1" customWidth="1"/>
  </cols>
  <sheetData>
    <row r="3" spans="1:40" ht="24.6" x14ac:dyDescent="0.4">
      <c r="A3" s="15" t="s">
        <v>7</v>
      </c>
      <c r="C3" s="3"/>
      <c r="D3" s="3"/>
      <c r="E3" s="3"/>
      <c r="F3" s="3"/>
      <c r="G3" s="3"/>
    </row>
    <row r="4" spans="1:40" ht="13.8" x14ac:dyDescent="0.25">
      <c r="A4" s="16" t="s">
        <v>20</v>
      </c>
      <c r="C4" s="3"/>
      <c r="D4" s="3"/>
      <c r="E4" s="3"/>
      <c r="F4" s="3"/>
      <c r="G4" s="3"/>
    </row>
    <row r="5" spans="1:40" ht="13.8" x14ac:dyDescent="0.25">
      <c r="A5" s="16"/>
      <c r="C5" s="3"/>
      <c r="D5" s="3"/>
      <c r="E5" s="3"/>
      <c r="F5" s="3"/>
      <c r="G5" s="3"/>
    </row>
    <row r="6" spans="1:40" x14ac:dyDescent="0.25">
      <c r="A6" t="s">
        <v>21</v>
      </c>
    </row>
    <row r="7" spans="1:40" x14ac:dyDescent="0.25">
      <c r="A7" s="2" t="s">
        <v>0</v>
      </c>
      <c r="B7" t="s">
        <v>4</v>
      </c>
      <c r="C7" s="3">
        <v>15.8</v>
      </c>
      <c r="D7" s="3"/>
      <c r="E7" s="3"/>
      <c r="F7" s="3"/>
      <c r="G7" s="3"/>
    </row>
    <row r="8" spans="1:40" x14ac:dyDescent="0.25">
      <c r="A8" s="2" t="s">
        <v>1</v>
      </c>
      <c r="B8" t="s">
        <v>4</v>
      </c>
      <c r="C8" s="3">
        <v>23.6</v>
      </c>
      <c r="D8" s="3"/>
      <c r="E8" s="3"/>
      <c r="F8" s="3"/>
      <c r="G8" s="3"/>
    </row>
    <row r="9" spans="1:40" x14ac:dyDescent="0.25">
      <c r="A9" s="2"/>
      <c r="C9" s="3"/>
      <c r="D9" s="3"/>
      <c r="E9" s="3"/>
      <c r="F9" s="3"/>
      <c r="G9" s="3"/>
    </row>
    <row r="10" spans="1:40" x14ac:dyDescent="0.25">
      <c r="A10" s="2" t="s">
        <v>2</v>
      </c>
      <c r="B10" t="s">
        <v>5</v>
      </c>
      <c r="C10" s="3">
        <v>50</v>
      </c>
      <c r="D10" s="3"/>
      <c r="E10" s="3"/>
      <c r="F10" s="3"/>
      <c r="G10" s="3"/>
    </row>
    <row r="11" spans="1:40" x14ac:dyDescent="0.25">
      <c r="A11" s="2"/>
      <c r="C11" s="3"/>
      <c r="D11" s="3"/>
      <c r="E11" s="3"/>
      <c r="F11" s="3"/>
      <c r="G11" s="3"/>
      <c r="Q11" s="17"/>
      <c r="R11" s="17"/>
      <c r="S11" s="17"/>
      <c r="T11" s="17"/>
      <c r="U11" s="17"/>
    </row>
    <row r="12" spans="1:40" x14ac:dyDescent="0.25">
      <c r="D12" s="11"/>
      <c r="E12" s="12"/>
      <c r="F12" s="12"/>
      <c r="G12" s="12"/>
      <c r="H12" s="12"/>
      <c r="I12" s="12" t="s">
        <v>17</v>
      </c>
      <c r="J12" s="12"/>
      <c r="K12" s="12"/>
      <c r="L12" s="12"/>
      <c r="M12" s="12"/>
      <c r="N12" s="12"/>
      <c r="O12" s="12"/>
      <c r="P12" s="13"/>
      <c r="Q12" s="17"/>
      <c r="R12" s="17"/>
      <c r="S12" s="17"/>
      <c r="T12" s="17"/>
      <c r="U12" s="17"/>
    </row>
    <row r="13" spans="1:40" x14ac:dyDescent="0.25">
      <c r="A13" s="1" t="s">
        <v>16</v>
      </c>
    </row>
    <row r="14" spans="1:40" x14ac:dyDescent="0.25">
      <c r="B14" s="17"/>
      <c r="C14" s="17"/>
      <c r="D14" s="17"/>
      <c r="E14" s="17"/>
      <c r="F14" s="17"/>
      <c r="G14" s="17"/>
      <c r="H14" s="17"/>
      <c r="I14" s="14" t="s">
        <v>18</v>
      </c>
      <c r="J14" s="14" t="s">
        <v>18</v>
      </c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 t="s">
        <v>19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3"/>
    </row>
    <row r="15" spans="1:40" x14ac:dyDescent="0.25">
      <c r="B15" s="17"/>
      <c r="C15" s="17"/>
      <c r="D15" s="17"/>
      <c r="E15" s="17"/>
      <c r="F15" s="17"/>
      <c r="G15" s="17"/>
      <c r="H15" s="17"/>
      <c r="I15" s="20"/>
      <c r="J15" s="20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x14ac:dyDescent="0.25">
      <c r="A16" s="5" t="s">
        <v>23</v>
      </c>
      <c r="B16" s="6" t="s">
        <v>4</v>
      </c>
      <c r="C16" s="3"/>
      <c r="D16" s="8">
        <v>16</v>
      </c>
      <c r="E16" s="8">
        <v>18</v>
      </c>
      <c r="F16" s="8">
        <v>20</v>
      </c>
      <c r="G16" s="8">
        <v>24</v>
      </c>
      <c r="H16" s="6">
        <v>30</v>
      </c>
      <c r="I16" s="6">
        <v>35</v>
      </c>
      <c r="J16" s="6">
        <v>40</v>
      </c>
      <c r="K16" s="6">
        <v>50</v>
      </c>
      <c r="L16" s="6">
        <v>55</v>
      </c>
      <c r="M16" s="6">
        <v>60</v>
      </c>
      <c r="N16" s="6">
        <v>70</v>
      </c>
      <c r="O16" s="6">
        <v>80</v>
      </c>
      <c r="P16" s="6">
        <v>85</v>
      </c>
      <c r="Q16" s="6">
        <v>90</v>
      </c>
      <c r="R16" s="8">
        <v>93</v>
      </c>
      <c r="S16" s="6">
        <v>100</v>
      </c>
      <c r="T16" s="6">
        <v>105</v>
      </c>
      <c r="U16" s="6">
        <v>110</v>
      </c>
      <c r="V16" s="6">
        <v>120</v>
      </c>
      <c r="W16" s="6">
        <v>130</v>
      </c>
      <c r="X16" s="6">
        <v>140</v>
      </c>
      <c r="Y16" s="6">
        <v>150</v>
      </c>
      <c r="Z16" s="6">
        <v>160</v>
      </c>
      <c r="AA16" s="6">
        <v>170</v>
      </c>
      <c r="AB16" s="6">
        <v>180</v>
      </c>
      <c r="AC16" s="6">
        <v>190</v>
      </c>
      <c r="AD16" s="6">
        <v>200</v>
      </c>
      <c r="AE16" s="6">
        <v>210</v>
      </c>
      <c r="AF16" s="6">
        <v>220</v>
      </c>
      <c r="AG16" s="6">
        <v>230</v>
      </c>
      <c r="AH16" s="6">
        <v>240</v>
      </c>
      <c r="AI16" s="6">
        <v>250</v>
      </c>
      <c r="AJ16" s="6">
        <v>260</v>
      </c>
      <c r="AK16" s="6">
        <v>270</v>
      </c>
      <c r="AL16" s="6">
        <v>280</v>
      </c>
      <c r="AM16" s="6">
        <v>290</v>
      </c>
      <c r="AN16" s="6">
        <v>300</v>
      </c>
    </row>
    <row r="17" spans="1:40" ht="13.8" thickBot="1" x14ac:dyDescent="0.3">
      <c r="A17" s="2"/>
      <c r="C17" s="3"/>
      <c r="D17" s="3"/>
      <c r="E17" s="3"/>
      <c r="F17" s="3"/>
      <c r="G17" s="3"/>
      <c r="Q17" s="21"/>
      <c r="R17" s="21"/>
      <c r="S17" s="21"/>
    </row>
    <row r="18" spans="1:40" x14ac:dyDescent="0.25">
      <c r="A18" s="4" t="s">
        <v>12</v>
      </c>
      <c r="C18" s="3"/>
      <c r="D18" s="3"/>
      <c r="E18" s="3"/>
      <c r="F18" s="3"/>
      <c r="G18" s="3"/>
      <c r="Q18" s="21"/>
      <c r="R18" s="21"/>
      <c r="S18" s="21"/>
    </row>
    <row r="19" spans="1:40" x14ac:dyDescent="0.25">
      <c r="A19" s="5" t="s">
        <v>13</v>
      </c>
      <c r="B19" s="6" t="s">
        <v>10</v>
      </c>
      <c r="C19" s="18"/>
      <c r="D19" s="7">
        <f t="shared" ref="D19:AN19" si="0">DEGREES(2*ATAN($C$7/D16/2))</f>
        <v>52.555713385141644</v>
      </c>
      <c r="E19" s="7">
        <f t="shared" si="0"/>
        <v>47.392273092737625</v>
      </c>
      <c r="F19" s="7">
        <f t="shared" si="0"/>
        <v>43.108039840957687</v>
      </c>
      <c r="G19" s="7">
        <f t="shared" si="0"/>
        <v>36.43964350114792</v>
      </c>
      <c r="H19" s="7">
        <f t="shared" si="0"/>
        <v>29.505926584836132</v>
      </c>
      <c r="I19" s="7">
        <f t="shared" si="0"/>
        <v>25.438662124266436</v>
      </c>
      <c r="J19" s="7">
        <f t="shared" si="0"/>
        <v>22.344272504334299</v>
      </c>
      <c r="K19" s="7">
        <f t="shared" si="0"/>
        <v>17.957021901726986</v>
      </c>
      <c r="L19" s="7">
        <f t="shared" si="0"/>
        <v>16.347701427647699</v>
      </c>
      <c r="M19" s="7">
        <f t="shared" si="0"/>
        <v>15.001595991573724</v>
      </c>
      <c r="N19" s="7">
        <f t="shared" si="0"/>
        <v>12.877985921649293</v>
      </c>
      <c r="O19" s="7">
        <f t="shared" si="0"/>
        <v>11.279347556711599</v>
      </c>
      <c r="P19" s="7">
        <f t="shared" si="0"/>
        <v>10.619766360875785</v>
      </c>
      <c r="Q19" s="7">
        <f t="shared" si="0"/>
        <v>10.032877566686233</v>
      </c>
      <c r="R19" s="7">
        <f t="shared" si="0"/>
        <v>9.7108091665667118</v>
      </c>
      <c r="S19" s="7">
        <f t="shared" si="0"/>
        <v>9.0339706685940815</v>
      </c>
      <c r="T19" s="7">
        <f t="shared" si="0"/>
        <v>8.6054372675026176</v>
      </c>
      <c r="U19" s="7">
        <f t="shared" si="0"/>
        <v>8.2156517600739249</v>
      </c>
      <c r="V19" s="7">
        <f t="shared" si="0"/>
        <v>7.5330740011779227</v>
      </c>
      <c r="W19" s="7">
        <f t="shared" si="0"/>
        <v>6.9550878296025251</v>
      </c>
      <c r="X19" s="7">
        <f t="shared" si="0"/>
        <v>6.4593878263459548</v>
      </c>
      <c r="Y19" s="7">
        <f t="shared" si="0"/>
        <v>6.0295846503758259</v>
      </c>
      <c r="Z19" s="7">
        <f t="shared" si="0"/>
        <v>5.6533671128558147</v>
      </c>
      <c r="AA19" s="7">
        <f t="shared" si="0"/>
        <v>5.3213088749925914</v>
      </c>
      <c r="AB19" s="7">
        <f t="shared" si="0"/>
        <v>5.02607072729759</v>
      </c>
      <c r="AC19" s="7">
        <f t="shared" si="0"/>
        <v>4.7618535540035491</v>
      </c>
      <c r="AD19" s="7">
        <f t="shared" si="0"/>
        <v>4.5240146950401465</v>
      </c>
      <c r="AE19" s="7">
        <f t="shared" si="0"/>
        <v>4.3087934911525858</v>
      </c>
      <c r="AF19" s="7">
        <f t="shared" si="0"/>
        <v>4.1131114165780023</v>
      </c>
      <c r="AG19" s="7">
        <f t="shared" si="0"/>
        <v>3.9344241842552869</v>
      </c>
      <c r="AH19" s="7">
        <f t="shared" si="0"/>
        <v>3.7706107169024889</v>
      </c>
      <c r="AI19" s="7">
        <f t="shared" si="0"/>
        <v>3.6198886938828987</v>
      </c>
      <c r="AJ19" s="7">
        <f t="shared" si="0"/>
        <v>3.4807495394283694</v>
      </c>
      <c r="AK19" s="7">
        <f t="shared" si="0"/>
        <v>3.3519078252270536</v>
      </c>
      <c r="AL19" s="7">
        <f t="shared" si="0"/>
        <v>3.2322614926109057</v>
      </c>
      <c r="AM19" s="7">
        <f t="shared" si="0"/>
        <v>3.1208602886449457</v>
      </c>
      <c r="AN19" s="7">
        <f t="shared" si="0"/>
        <v>3.0168805035861816</v>
      </c>
    </row>
    <row r="20" spans="1:40" x14ac:dyDescent="0.25">
      <c r="A20" s="5" t="s">
        <v>14</v>
      </c>
      <c r="B20" s="6" t="s">
        <v>6</v>
      </c>
      <c r="C20" s="18"/>
      <c r="D20" s="7">
        <f t="shared" ref="D20:AN20" si="1">360/(D19*((100-$C$10)/100))</f>
        <v>13.699747441798701</v>
      </c>
      <c r="E20" s="7">
        <f t="shared" si="1"/>
        <v>15.192349997458395</v>
      </c>
      <c r="F20" s="7">
        <f t="shared" si="1"/>
        <v>16.702220807449372</v>
      </c>
      <c r="G20" s="7">
        <f t="shared" si="1"/>
        <v>19.758700437816266</v>
      </c>
      <c r="H20" s="7">
        <f t="shared" si="1"/>
        <v>24.401877295052543</v>
      </c>
      <c r="I20" s="7">
        <f t="shared" si="1"/>
        <v>28.303375251530149</v>
      </c>
      <c r="J20" s="7">
        <f t="shared" si="1"/>
        <v>32.223022694533277</v>
      </c>
      <c r="K20" s="7">
        <f t="shared" si="1"/>
        <v>40.095735469964275</v>
      </c>
      <c r="L20" s="7">
        <f t="shared" si="1"/>
        <v>44.042889037740522</v>
      </c>
      <c r="M20" s="7">
        <f t="shared" si="1"/>
        <v>47.994893370306613</v>
      </c>
      <c r="N20" s="7">
        <f t="shared" si="1"/>
        <v>55.909363807394897</v>
      </c>
      <c r="O20" s="7">
        <f t="shared" si="1"/>
        <v>63.833479408263756</v>
      </c>
      <c r="P20" s="7">
        <f t="shared" si="1"/>
        <v>67.798101722138398</v>
      </c>
      <c r="Q20" s="7">
        <f t="shared" si="1"/>
        <v>71.764057242234372</v>
      </c>
      <c r="R20" s="7">
        <f t="shared" si="1"/>
        <v>74.144181772089993</v>
      </c>
      <c r="S20" s="7">
        <f t="shared" si="1"/>
        <v>79.699173974853139</v>
      </c>
      <c r="T20" s="7">
        <f t="shared" si="1"/>
        <v>83.668031921979377</v>
      </c>
      <c r="U20" s="7">
        <f t="shared" si="1"/>
        <v>87.637599672739952</v>
      </c>
      <c r="V20" s="7">
        <f t="shared" si="1"/>
        <v>95.578511493105722</v>
      </c>
      <c r="W20" s="7">
        <f t="shared" si="1"/>
        <v>103.52133828353784</v>
      </c>
      <c r="X20" s="7">
        <f t="shared" si="1"/>
        <v>111.46567126118832</v>
      </c>
      <c r="Y20" s="7">
        <f t="shared" si="1"/>
        <v>119.41121018263209</v>
      </c>
      <c r="Z20" s="7">
        <f t="shared" si="1"/>
        <v>127.35772958432376</v>
      </c>
      <c r="AA20" s="7">
        <f t="shared" si="1"/>
        <v>135.3050568786993</v>
      </c>
      <c r="AB20" s="7">
        <f t="shared" si="1"/>
        <v>143.25305771952964</v>
      </c>
      <c r="AC20" s="7">
        <f t="shared" si="1"/>
        <v>151.20162597076444</v>
      </c>
      <c r="AD20" s="7">
        <f t="shared" si="1"/>
        <v>159.15067667427431</v>
      </c>
      <c r="AE20" s="7">
        <f t="shared" si="1"/>
        <v>167.10014102054419</v>
      </c>
      <c r="AF20" s="7">
        <f t="shared" si="1"/>
        <v>175.04996268713299</v>
      </c>
      <c r="AG20" s="7">
        <f t="shared" si="1"/>
        <v>183.0000951298754</v>
      </c>
      <c r="AH20" s="7">
        <f t="shared" si="1"/>
        <v>190.95049954970457</v>
      </c>
      <c r="AI20" s="7">
        <f t="shared" si="1"/>
        <v>198.90114334639583</v>
      </c>
      <c r="AJ20" s="7">
        <f t="shared" si="1"/>
        <v>206.85199892843855</v>
      </c>
      <c r="AK20" s="7">
        <f t="shared" si="1"/>
        <v>214.80304278690247</v>
      </c>
      <c r="AL20" s="7">
        <f t="shared" si="1"/>
        <v>222.75425476742899</v>
      </c>
      <c r="AM20" s="7">
        <f t="shared" si="1"/>
        <v>230.70561749261088</v>
      </c>
      <c r="AN20" s="7">
        <f t="shared" si="1"/>
        <v>238.65711589972895</v>
      </c>
    </row>
    <row r="21" spans="1:40" x14ac:dyDescent="0.25">
      <c r="A21" s="5" t="s">
        <v>3</v>
      </c>
      <c r="B21" s="6" t="s">
        <v>6</v>
      </c>
      <c r="C21" s="3"/>
      <c r="D21" s="8">
        <f t="shared" ref="D21:AN21" si="2">ROUNDUP(D20,0)</f>
        <v>14</v>
      </c>
      <c r="E21" s="8">
        <f t="shared" si="2"/>
        <v>16</v>
      </c>
      <c r="F21" s="8">
        <f t="shared" si="2"/>
        <v>17</v>
      </c>
      <c r="G21" s="8">
        <f t="shared" si="2"/>
        <v>20</v>
      </c>
      <c r="H21" s="8">
        <f t="shared" si="2"/>
        <v>25</v>
      </c>
      <c r="I21" s="8">
        <f t="shared" si="2"/>
        <v>29</v>
      </c>
      <c r="J21" s="8">
        <f t="shared" si="2"/>
        <v>33</v>
      </c>
      <c r="K21" s="8">
        <f t="shared" si="2"/>
        <v>41</v>
      </c>
      <c r="L21" s="8">
        <f t="shared" si="2"/>
        <v>45</v>
      </c>
      <c r="M21" s="8">
        <f t="shared" si="2"/>
        <v>48</v>
      </c>
      <c r="N21" s="8">
        <f t="shared" si="2"/>
        <v>56</v>
      </c>
      <c r="O21" s="8">
        <f t="shared" si="2"/>
        <v>64</v>
      </c>
      <c r="P21" s="8">
        <f t="shared" si="2"/>
        <v>68</v>
      </c>
      <c r="Q21" s="8">
        <f t="shared" si="2"/>
        <v>72</v>
      </c>
      <c r="R21" s="8">
        <f t="shared" si="2"/>
        <v>75</v>
      </c>
      <c r="S21" s="8">
        <f t="shared" si="2"/>
        <v>80</v>
      </c>
      <c r="T21" s="8">
        <f t="shared" si="2"/>
        <v>84</v>
      </c>
      <c r="U21" s="8">
        <f t="shared" si="2"/>
        <v>88</v>
      </c>
      <c r="V21" s="8">
        <f t="shared" si="2"/>
        <v>96</v>
      </c>
      <c r="W21" s="8">
        <f t="shared" si="2"/>
        <v>104</v>
      </c>
      <c r="X21" s="8">
        <f t="shared" si="2"/>
        <v>112</v>
      </c>
      <c r="Y21" s="8">
        <f t="shared" si="2"/>
        <v>120</v>
      </c>
      <c r="Z21" s="8">
        <f t="shared" si="2"/>
        <v>128</v>
      </c>
      <c r="AA21" s="8">
        <f t="shared" si="2"/>
        <v>136</v>
      </c>
      <c r="AB21" s="8">
        <f t="shared" si="2"/>
        <v>144</v>
      </c>
      <c r="AC21" s="8">
        <f t="shared" si="2"/>
        <v>152</v>
      </c>
      <c r="AD21" s="8">
        <f t="shared" si="2"/>
        <v>160</v>
      </c>
      <c r="AE21" s="8">
        <f t="shared" si="2"/>
        <v>168</v>
      </c>
      <c r="AF21" s="8">
        <f t="shared" si="2"/>
        <v>176</v>
      </c>
      <c r="AG21" s="8">
        <f t="shared" si="2"/>
        <v>184</v>
      </c>
      <c r="AH21" s="8">
        <f t="shared" si="2"/>
        <v>191</v>
      </c>
      <c r="AI21" s="8">
        <f t="shared" si="2"/>
        <v>199</v>
      </c>
      <c r="AJ21" s="8">
        <f t="shared" si="2"/>
        <v>207</v>
      </c>
      <c r="AK21" s="8">
        <f t="shared" si="2"/>
        <v>215</v>
      </c>
      <c r="AL21" s="8">
        <f t="shared" si="2"/>
        <v>223</v>
      </c>
      <c r="AM21" s="8">
        <f t="shared" si="2"/>
        <v>231</v>
      </c>
      <c r="AN21" s="8">
        <f t="shared" si="2"/>
        <v>239</v>
      </c>
    </row>
    <row r="22" spans="1:40" x14ac:dyDescent="0.25">
      <c r="A22" s="5" t="s">
        <v>8</v>
      </c>
      <c r="B22" s="6" t="s">
        <v>10</v>
      </c>
      <c r="C22" s="19"/>
      <c r="D22" s="9">
        <f t="shared" ref="D22:AN22" si="3">360/D21</f>
        <v>25.714285714285715</v>
      </c>
      <c r="E22" s="7">
        <f t="shared" si="3"/>
        <v>22.5</v>
      </c>
      <c r="F22" s="7">
        <f t="shared" si="3"/>
        <v>21.176470588235293</v>
      </c>
      <c r="G22" s="7">
        <f t="shared" si="3"/>
        <v>18</v>
      </c>
      <c r="H22" s="7">
        <f t="shared" si="3"/>
        <v>14.4</v>
      </c>
      <c r="I22" s="7">
        <f t="shared" si="3"/>
        <v>12.413793103448276</v>
      </c>
      <c r="J22" s="7">
        <f t="shared" si="3"/>
        <v>10.909090909090908</v>
      </c>
      <c r="K22" s="7">
        <f t="shared" si="3"/>
        <v>8.7804878048780495</v>
      </c>
      <c r="L22" s="7">
        <f t="shared" si="3"/>
        <v>8</v>
      </c>
      <c r="M22" s="7">
        <f t="shared" si="3"/>
        <v>7.5</v>
      </c>
      <c r="N22" s="7">
        <f t="shared" si="3"/>
        <v>6.4285714285714288</v>
      </c>
      <c r="O22" s="7">
        <f t="shared" si="3"/>
        <v>5.625</v>
      </c>
      <c r="P22" s="7">
        <f t="shared" si="3"/>
        <v>5.2941176470588234</v>
      </c>
      <c r="Q22" s="7">
        <f t="shared" si="3"/>
        <v>5</v>
      </c>
      <c r="R22" s="7">
        <f t="shared" si="3"/>
        <v>4.8</v>
      </c>
      <c r="S22" s="7">
        <f t="shared" si="3"/>
        <v>4.5</v>
      </c>
      <c r="T22" s="7">
        <f t="shared" si="3"/>
        <v>4.2857142857142856</v>
      </c>
      <c r="U22" s="7">
        <f t="shared" si="3"/>
        <v>4.0909090909090908</v>
      </c>
      <c r="V22" s="22">
        <f t="shared" si="3"/>
        <v>3.75</v>
      </c>
      <c r="W22" s="7">
        <f t="shared" si="3"/>
        <v>3.4615384615384617</v>
      </c>
      <c r="X22" s="7">
        <f t="shared" si="3"/>
        <v>3.2142857142857144</v>
      </c>
      <c r="Y22" s="7">
        <f t="shared" si="3"/>
        <v>3</v>
      </c>
      <c r="Z22" s="7">
        <f t="shared" si="3"/>
        <v>2.8125</v>
      </c>
      <c r="AA22" s="7">
        <f t="shared" si="3"/>
        <v>2.6470588235294117</v>
      </c>
      <c r="AB22" s="7">
        <f t="shared" si="3"/>
        <v>2.5</v>
      </c>
      <c r="AC22" s="7">
        <f t="shared" si="3"/>
        <v>2.3684210526315788</v>
      </c>
      <c r="AD22" s="7">
        <f t="shared" si="3"/>
        <v>2.25</v>
      </c>
      <c r="AE22" s="7">
        <f t="shared" si="3"/>
        <v>2.1428571428571428</v>
      </c>
      <c r="AF22" s="7">
        <f t="shared" si="3"/>
        <v>2.0454545454545454</v>
      </c>
      <c r="AG22" s="7">
        <f t="shared" si="3"/>
        <v>1.9565217391304348</v>
      </c>
      <c r="AH22" s="7">
        <f t="shared" si="3"/>
        <v>1.8848167539267016</v>
      </c>
      <c r="AI22" s="7">
        <f t="shared" si="3"/>
        <v>1.8090452261306533</v>
      </c>
      <c r="AJ22" s="7">
        <f t="shared" si="3"/>
        <v>1.7391304347826086</v>
      </c>
      <c r="AK22" s="7">
        <f t="shared" si="3"/>
        <v>1.6744186046511629</v>
      </c>
      <c r="AL22" s="7">
        <f t="shared" si="3"/>
        <v>1.6143497757847534</v>
      </c>
      <c r="AM22" s="7">
        <f t="shared" si="3"/>
        <v>1.5584415584415585</v>
      </c>
      <c r="AN22" s="7">
        <f t="shared" si="3"/>
        <v>1.506276150627615</v>
      </c>
    </row>
    <row r="23" spans="1:40" x14ac:dyDescent="0.25">
      <c r="A23" s="5" t="s">
        <v>9</v>
      </c>
      <c r="B23" s="6" t="s">
        <v>10</v>
      </c>
      <c r="C23" s="3"/>
      <c r="D23" s="8">
        <v>30</v>
      </c>
      <c r="E23" s="8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8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25">
      <c r="A24" s="5" t="s">
        <v>11</v>
      </c>
      <c r="B24" s="6" t="s">
        <v>6</v>
      </c>
      <c r="C24" s="3"/>
      <c r="D24" s="8">
        <v>12</v>
      </c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8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3.8" thickBot="1" x14ac:dyDescent="0.3">
      <c r="A25" s="2"/>
      <c r="C25" s="3"/>
      <c r="D25" s="3"/>
      <c r="E25" s="3"/>
      <c r="F25" s="3"/>
      <c r="G25" s="3"/>
      <c r="Q25" s="21"/>
      <c r="R25" s="21"/>
      <c r="S25" s="21"/>
    </row>
    <row r="26" spans="1:40" x14ac:dyDescent="0.25">
      <c r="A26" s="10" t="s">
        <v>15</v>
      </c>
      <c r="C26" s="3"/>
      <c r="D26" s="3"/>
      <c r="E26" s="3"/>
      <c r="F26" s="3"/>
      <c r="G26" s="3"/>
      <c r="Q26" s="21"/>
      <c r="R26" s="21"/>
      <c r="S26" s="21"/>
    </row>
    <row r="27" spans="1:40" x14ac:dyDescent="0.25">
      <c r="A27" s="5" t="s">
        <v>13</v>
      </c>
      <c r="B27" s="6" t="s">
        <v>10</v>
      </c>
      <c r="C27" s="18"/>
      <c r="D27" s="7">
        <f t="shared" ref="D27:AN27" si="4">DEGREES(2*ATAN($C$8/D16/2))</f>
        <v>72.817549135544724</v>
      </c>
      <c r="E27" s="7">
        <f t="shared" si="4"/>
        <v>66.49413549867171</v>
      </c>
      <c r="F27" s="7">
        <f t="shared" si="4"/>
        <v>61.081209699363008</v>
      </c>
      <c r="G27" s="7">
        <f t="shared" si="4"/>
        <v>52.363615062886481</v>
      </c>
      <c r="H27" s="7">
        <f t="shared" si="4"/>
        <v>42.942736647829207</v>
      </c>
      <c r="I27" s="7">
        <f t="shared" si="4"/>
        <v>37.26233295763187</v>
      </c>
      <c r="J27" s="7">
        <f t="shared" si="4"/>
        <v>32.872118449271298</v>
      </c>
      <c r="K27" s="7">
        <f t="shared" si="4"/>
        <v>26.55767260474591</v>
      </c>
      <c r="L27" s="7">
        <f t="shared" si="4"/>
        <v>24.217969966457964</v>
      </c>
      <c r="M27" s="7">
        <f t="shared" si="4"/>
        <v>22.252349982898696</v>
      </c>
      <c r="N27" s="7">
        <f t="shared" si="4"/>
        <v>19.136949053222779</v>
      </c>
      <c r="O27" s="7">
        <f t="shared" si="4"/>
        <v>16.78125402650516</v>
      </c>
      <c r="P27" s="7">
        <f t="shared" si="4"/>
        <v>15.806977438050989</v>
      </c>
      <c r="Q27" s="7">
        <f t="shared" si="4"/>
        <v>14.939014364968395</v>
      </c>
      <c r="R27" s="7">
        <f t="shared" si="4"/>
        <v>14.462295199988734</v>
      </c>
      <c r="S27" s="7">
        <f t="shared" si="4"/>
        <v>13.45956392221987</v>
      </c>
      <c r="T27" s="7">
        <f t="shared" si="4"/>
        <v>12.824101926949291</v>
      </c>
      <c r="U27" s="7">
        <f t="shared" si="4"/>
        <v>12.245720050128302</v>
      </c>
      <c r="V27" s="7">
        <f t="shared" si="4"/>
        <v>11.232060255888282</v>
      </c>
      <c r="W27" s="7">
        <f t="shared" si="4"/>
        <v>10.37296219079335</v>
      </c>
      <c r="X27" s="7">
        <f t="shared" si="4"/>
        <v>9.6356569715805733</v>
      </c>
      <c r="Y27" s="7">
        <f t="shared" si="4"/>
        <v>8.9960094002781439</v>
      </c>
      <c r="Z27" s="7">
        <f t="shared" si="4"/>
        <v>8.4358552171707206</v>
      </c>
      <c r="AA27" s="7">
        <f t="shared" si="4"/>
        <v>7.9412650237409874</v>
      </c>
      <c r="AB27" s="7">
        <f t="shared" si="4"/>
        <v>7.5013797973379788</v>
      </c>
      <c r="AC27" s="7">
        <f t="shared" si="4"/>
        <v>7.107610140733156</v>
      </c>
      <c r="AD27" s="7">
        <f t="shared" si="4"/>
        <v>6.7530734268381796</v>
      </c>
      <c r="AE27" s="7">
        <f t="shared" si="4"/>
        <v>6.4321903586526616</v>
      </c>
      <c r="AF27" s="7">
        <f t="shared" si="4"/>
        <v>6.1403906930018097</v>
      </c>
      <c r="AG27" s="7">
        <f t="shared" si="4"/>
        <v>5.8738951840495881</v>
      </c>
      <c r="AH27" s="7">
        <f t="shared" si="4"/>
        <v>5.6295516861648141</v>
      </c>
      <c r="AI27" s="7">
        <f t="shared" si="4"/>
        <v>5.4047103577301909</v>
      </c>
      <c r="AJ27" s="7">
        <f t="shared" si="4"/>
        <v>5.1971275063750868</v>
      </c>
      <c r="AK27" s="7">
        <f t="shared" si="4"/>
        <v>5.0048906940303022</v>
      </c>
      <c r="AL27" s="7">
        <f t="shared" si="4"/>
        <v>4.8263598159194947</v>
      </c>
      <c r="AM27" s="7">
        <f t="shared" si="4"/>
        <v>4.6601203172564967</v>
      </c>
      <c r="AN27" s="7">
        <f t="shared" si="4"/>
        <v>4.5049457288625279</v>
      </c>
    </row>
    <row r="28" spans="1:40" x14ac:dyDescent="0.25">
      <c r="A28" s="5" t="s">
        <v>14</v>
      </c>
      <c r="B28" s="6" t="s">
        <v>6</v>
      </c>
      <c r="C28" s="18"/>
      <c r="D28" s="7">
        <f t="shared" ref="D28:AN28" si="5">360/(D27*((100-$C$10)/100))</f>
        <v>9.8877263592018299</v>
      </c>
      <c r="E28" s="7">
        <f t="shared" si="5"/>
        <v>10.828022570718026</v>
      </c>
      <c r="F28" s="7">
        <f t="shared" si="5"/>
        <v>11.787585798378656</v>
      </c>
      <c r="G28" s="7">
        <f t="shared" si="5"/>
        <v>13.750005593298143</v>
      </c>
      <c r="H28" s="7">
        <f t="shared" si="5"/>
        <v>16.766514111680319</v>
      </c>
      <c r="I28" s="7">
        <f t="shared" si="5"/>
        <v>19.322461661717654</v>
      </c>
      <c r="J28" s="7">
        <f t="shared" si="5"/>
        <v>21.903060525627936</v>
      </c>
      <c r="K28" s="7">
        <f t="shared" si="5"/>
        <v>27.110809396427854</v>
      </c>
      <c r="L28" s="7">
        <f t="shared" si="5"/>
        <v>29.729989796717245</v>
      </c>
      <c r="M28" s="7">
        <f t="shared" si="5"/>
        <v>32.356133197317682</v>
      </c>
      <c r="N28" s="7">
        <f t="shared" si="5"/>
        <v>37.623552113639953</v>
      </c>
      <c r="O28" s="7">
        <f t="shared" si="5"/>
        <v>42.905017638300194</v>
      </c>
      <c r="P28" s="7">
        <f t="shared" si="5"/>
        <v>45.549505136054428</v>
      </c>
      <c r="Q28" s="7">
        <f t="shared" si="5"/>
        <v>48.195950710669472</v>
      </c>
      <c r="R28" s="7">
        <f t="shared" si="5"/>
        <v>49.784628929477314</v>
      </c>
      <c r="S28" s="7">
        <f t="shared" si="5"/>
        <v>53.493560724607136</v>
      </c>
      <c r="T28" s="7">
        <f t="shared" si="5"/>
        <v>56.144282391186501</v>
      </c>
      <c r="U28" s="7">
        <f t="shared" si="5"/>
        <v>58.796052584303226</v>
      </c>
      <c r="V28" s="7">
        <f t="shared" si="5"/>
        <v>64.102220215792386</v>
      </c>
      <c r="W28" s="7">
        <f t="shared" si="5"/>
        <v>69.411223790928773</v>
      </c>
      <c r="X28" s="7">
        <f t="shared" si="5"/>
        <v>74.722460764592341</v>
      </c>
      <c r="Y28" s="7">
        <f t="shared" si="5"/>
        <v>80.035487732787232</v>
      </c>
      <c r="Z28" s="7">
        <f t="shared" si="5"/>
        <v>85.349971219809404</v>
      </c>
      <c r="AA28" s="7">
        <f t="shared" si="5"/>
        <v>90.665655641451053</v>
      </c>
      <c r="AB28" s="7">
        <f t="shared" si="5"/>
        <v>95.982341842697664</v>
      </c>
      <c r="AC28" s="7">
        <f t="shared" si="5"/>
        <v>101.29987235424414</v>
      </c>
      <c r="AD28" s="7">
        <f t="shared" si="5"/>
        <v>106.61812103783201</v>
      </c>
      <c r="AE28" s="7">
        <f t="shared" si="5"/>
        <v>111.93698566950015</v>
      </c>
      <c r="AF28" s="7">
        <f t="shared" si="5"/>
        <v>117.25638253288712</v>
      </c>
      <c r="AG28" s="7">
        <f t="shared" si="5"/>
        <v>122.57624241493814</v>
      </c>
      <c r="AH28" s="7">
        <f t="shared" si="5"/>
        <v>127.89650759748275</v>
      </c>
      <c r="AI28" s="7">
        <f t="shared" si="5"/>
        <v>133.21712956739785</v>
      </c>
      <c r="AJ28" s="7">
        <f t="shared" si="5"/>
        <v>138.53806725288302</v>
      </c>
      <c r="AK28" s="7">
        <f t="shared" si="5"/>
        <v>143.85928565009351</v>
      </c>
      <c r="AL28" s="7">
        <f t="shared" si="5"/>
        <v>149.18075474296751</v>
      </c>
      <c r="AM28" s="7">
        <f t="shared" si="5"/>
        <v>154.50244864576328</v>
      </c>
      <c r="AN28" s="7">
        <f t="shared" si="5"/>
        <v>159.82434491653592</v>
      </c>
    </row>
    <row r="29" spans="1:40" x14ac:dyDescent="0.25">
      <c r="A29" s="5" t="s">
        <v>3</v>
      </c>
      <c r="B29" s="6" t="s">
        <v>6</v>
      </c>
      <c r="C29" s="3"/>
      <c r="D29" s="8">
        <f t="shared" ref="D29:AN29" si="6">ROUNDUP(D28,0)</f>
        <v>10</v>
      </c>
      <c r="E29" s="8">
        <f t="shared" si="6"/>
        <v>11</v>
      </c>
      <c r="F29" s="8">
        <f t="shared" si="6"/>
        <v>12</v>
      </c>
      <c r="G29" s="8">
        <f t="shared" si="6"/>
        <v>14</v>
      </c>
      <c r="H29" s="8">
        <f t="shared" si="6"/>
        <v>17</v>
      </c>
      <c r="I29" s="8">
        <f t="shared" si="6"/>
        <v>20</v>
      </c>
      <c r="J29" s="8">
        <f t="shared" si="6"/>
        <v>22</v>
      </c>
      <c r="K29" s="8">
        <f t="shared" si="6"/>
        <v>28</v>
      </c>
      <c r="L29" s="8">
        <f t="shared" si="6"/>
        <v>30</v>
      </c>
      <c r="M29" s="8">
        <f t="shared" si="6"/>
        <v>33</v>
      </c>
      <c r="N29" s="8">
        <f t="shared" si="6"/>
        <v>38</v>
      </c>
      <c r="O29" s="8">
        <f t="shared" si="6"/>
        <v>43</v>
      </c>
      <c r="P29" s="8">
        <f t="shared" si="6"/>
        <v>46</v>
      </c>
      <c r="Q29" s="8">
        <f t="shared" si="6"/>
        <v>49</v>
      </c>
      <c r="R29" s="8">
        <f t="shared" si="6"/>
        <v>50</v>
      </c>
      <c r="S29" s="8">
        <f t="shared" si="6"/>
        <v>54</v>
      </c>
      <c r="T29" s="8">
        <f t="shared" si="6"/>
        <v>57</v>
      </c>
      <c r="U29" s="8">
        <f t="shared" si="6"/>
        <v>59</v>
      </c>
      <c r="V29" s="8">
        <f t="shared" si="6"/>
        <v>65</v>
      </c>
      <c r="W29" s="8">
        <f t="shared" si="6"/>
        <v>70</v>
      </c>
      <c r="X29" s="8">
        <f t="shared" si="6"/>
        <v>75</v>
      </c>
      <c r="Y29" s="8">
        <f t="shared" si="6"/>
        <v>81</v>
      </c>
      <c r="Z29" s="8">
        <f t="shared" si="6"/>
        <v>86</v>
      </c>
      <c r="AA29" s="8">
        <f t="shared" si="6"/>
        <v>91</v>
      </c>
      <c r="AB29" s="8">
        <f t="shared" si="6"/>
        <v>96</v>
      </c>
      <c r="AC29" s="8">
        <f t="shared" si="6"/>
        <v>102</v>
      </c>
      <c r="AD29" s="8">
        <f t="shared" si="6"/>
        <v>107</v>
      </c>
      <c r="AE29" s="8">
        <f t="shared" si="6"/>
        <v>112</v>
      </c>
      <c r="AF29" s="8">
        <f t="shared" si="6"/>
        <v>118</v>
      </c>
      <c r="AG29" s="8">
        <f t="shared" si="6"/>
        <v>123</v>
      </c>
      <c r="AH29" s="8">
        <f t="shared" si="6"/>
        <v>128</v>
      </c>
      <c r="AI29" s="8">
        <f t="shared" si="6"/>
        <v>134</v>
      </c>
      <c r="AJ29" s="8">
        <f t="shared" si="6"/>
        <v>139</v>
      </c>
      <c r="AK29" s="8">
        <f t="shared" si="6"/>
        <v>144</v>
      </c>
      <c r="AL29" s="8">
        <f t="shared" si="6"/>
        <v>150</v>
      </c>
      <c r="AM29" s="8">
        <f t="shared" si="6"/>
        <v>155</v>
      </c>
      <c r="AN29" s="8">
        <f t="shared" si="6"/>
        <v>160</v>
      </c>
    </row>
    <row r="30" spans="1:40" x14ac:dyDescent="0.25">
      <c r="A30" s="5" t="s">
        <v>8</v>
      </c>
      <c r="B30" s="6" t="s">
        <v>10</v>
      </c>
      <c r="C30" s="19"/>
      <c r="D30" s="7">
        <f t="shared" ref="D30:AN30" si="7">360/D29</f>
        <v>36</v>
      </c>
      <c r="E30" s="7">
        <f t="shared" si="7"/>
        <v>32.727272727272727</v>
      </c>
      <c r="F30" s="7">
        <f t="shared" si="7"/>
        <v>30</v>
      </c>
      <c r="G30" s="7">
        <f t="shared" si="7"/>
        <v>25.714285714285715</v>
      </c>
      <c r="H30" s="7">
        <f t="shared" si="7"/>
        <v>21.176470588235293</v>
      </c>
      <c r="I30" s="7">
        <f t="shared" si="7"/>
        <v>18</v>
      </c>
      <c r="J30" s="7">
        <f t="shared" si="7"/>
        <v>16.363636363636363</v>
      </c>
      <c r="K30" s="7">
        <f t="shared" si="7"/>
        <v>12.857142857142858</v>
      </c>
      <c r="L30" s="7">
        <f t="shared" si="7"/>
        <v>12</v>
      </c>
      <c r="M30" s="7">
        <f t="shared" si="7"/>
        <v>10.909090909090908</v>
      </c>
      <c r="N30" s="7">
        <f t="shared" si="7"/>
        <v>9.473684210526315</v>
      </c>
      <c r="O30" s="7">
        <f t="shared" si="7"/>
        <v>8.3720930232558146</v>
      </c>
      <c r="P30" s="7">
        <f t="shared" si="7"/>
        <v>7.8260869565217392</v>
      </c>
      <c r="Q30" s="7">
        <f t="shared" si="7"/>
        <v>7.3469387755102042</v>
      </c>
      <c r="R30" s="7">
        <f t="shared" si="7"/>
        <v>7.2</v>
      </c>
      <c r="S30" s="7">
        <f t="shared" si="7"/>
        <v>6.666666666666667</v>
      </c>
      <c r="T30" s="7">
        <f t="shared" si="7"/>
        <v>6.3157894736842106</v>
      </c>
      <c r="U30" s="7">
        <f t="shared" si="7"/>
        <v>6.101694915254237</v>
      </c>
      <c r="V30" s="7">
        <f t="shared" si="7"/>
        <v>5.5384615384615383</v>
      </c>
      <c r="W30" s="7">
        <f t="shared" si="7"/>
        <v>5.1428571428571432</v>
      </c>
      <c r="X30" s="7">
        <f t="shared" si="7"/>
        <v>4.8</v>
      </c>
      <c r="Y30" s="7">
        <f t="shared" si="7"/>
        <v>4.4444444444444446</v>
      </c>
      <c r="Z30" s="7">
        <f t="shared" si="7"/>
        <v>4.1860465116279073</v>
      </c>
      <c r="AA30" s="7">
        <f t="shared" si="7"/>
        <v>3.9560439560439562</v>
      </c>
      <c r="AB30" s="22">
        <f t="shared" si="7"/>
        <v>3.75</v>
      </c>
      <c r="AC30" s="7">
        <f t="shared" si="7"/>
        <v>3.5294117647058822</v>
      </c>
      <c r="AD30" s="7">
        <f t="shared" si="7"/>
        <v>3.3644859813084111</v>
      </c>
      <c r="AE30" s="7">
        <f t="shared" si="7"/>
        <v>3.2142857142857144</v>
      </c>
      <c r="AF30" s="7">
        <f t="shared" si="7"/>
        <v>3.0508474576271185</v>
      </c>
      <c r="AG30" s="7">
        <f t="shared" si="7"/>
        <v>2.9268292682926829</v>
      </c>
      <c r="AH30" s="7">
        <f t="shared" si="7"/>
        <v>2.8125</v>
      </c>
      <c r="AI30" s="7">
        <f t="shared" si="7"/>
        <v>2.6865671641791047</v>
      </c>
      <c r="AJ30" s="7">
        <f t="shared" si="7"/>
        <v>2.5899280575539567</v>
      </c>
      <c r="AK30" s="7">
        <f t="shared" si="7"/>
        <v>2.5</v>
      </c>
      <c r="AL30" s="7">
        <f t="shared" si="7"/>
        <v>2.4</v>
      </c>
      <c r="AM30" s="7">
        <f t="shared" si="7"/>
        <v>2.3225806451612905</v>
      </c>
      <c r="AN30" s="7">
        <f t="shared" si="7"/>
        <v>2.25</v>
      </c>
    </row>
    <row r="31" spans="1:40" x14ac:dyDescent="0.25">
      <c r="A31" s="5" t="s">
        <v>9</v>
      </c>
      <c r="B31" s="6" t="s">
        <v>10</v>
      </c>
      <c r="C31" s="3"/>
      <c r="D31" s="8"/>
      <c r="E31" s="8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25">
      <c r="A32" s="5" t="s">
        <v>11</v>
      </c>
      <c r="B32" s="6" t="s">
        <v>6</v>
      </c>
      <c r="C32" s="3"/>
      <c r="D32" s="8"/>
      <c r="E32" s="8"/>
      <c r="F32" s="8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8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38" x14ac:dyDescent="0.25">
      <c r="C33" s="17"/>
    </row>
    <row r="34" spans="3:38" x14ac:dyDescent="0.25">
      <c r="C34" s="17"/>
    </row>
    <row r="35" spans="3:38" x14ac:dyDescent="0.25">
      <c r="C35" s="17"/>
      <c r="AL35" s="1" t="s">
        <v>22</v>
      </c>
    </row>
  </sheetData>
  <pageMargins left="0.28000000000000003" right="0.2" top="1.19" bottom="0.984251969" header="0.4921259845" footer="0.4921259845"/>
  <pageSetup paperSize="9" scale="61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35"/>
  <sheetViews>
    <sheetView showGridLines="0" zoomScale="88" zoomScaleNormal="65" zoomScaleSheetLayoutView="65" workbookViewId="0">
      <selection activeCell="C7" sqref="C7"/>
    </sheetView>
  </sheetViews>
  <sheetFormatPr baseColWidth="10" defaultRowHeight="13.2" x14ac:dyDescent="0.25"/>
  <cols>
    <col min="1" max="1" width="25" customWidth="1"/>
    <col min="2" max="2" width="6.88671875" customWidth="1"/>
    <col min="3" max="3" width="4" customWidth="1"/>
    <col min="4" max="4" width="6.109375" customWidth="1"/>
    <col min="5" max="5" width="6.5546875" customWidth="1"/>
    <col min="6" max="6" width="6.109375" customWidth="1"/>
    <col min="7" max="39" width="6" customWidth="1"/>
  </cols>
  <sheetData>
    <row r="3" spans="1:39" ht="24.6" x14ac:dyDescent="0.4">
      <c r="A3" s="15" t="s">
        <v>7</v>
      </c>
      <c r="C3" s="3"/>
    </row>
    <row r="4" spans="1:39" ht="13.8" x14ac:dyDescent="0.25">
      <c r="A4" s="16" t="s">
        <v>20</v>
      </c>
      <c r="C4" s="3"/>
    </row>
    <row r="5" spans="1:39" ht="13.8" x14ac:dyDescent="0.25">
      <c r="A5" s="16"/>
      <c r="C5" s="3"/>
    </row>
    <row r="6" spans="1:39" x14ac:dyDescent="0.25">
      <c r="A6" t="s">
        <v>21</v>
      </c>
    </row>
    <row r="7" spans="1:39" x14ac:dyDescent="0.25">
      <c r="A7" s="2" t="s">
        <v>0</v>
      </c>
      <c r="B7" t="s">
        <v>4</v>
      </c>
      <c r="C7" s="3">
        <v>15.8</v>
      </c>
    </row>
    <row r="8" spans="1:39" x14ac:dyDescent="0.25">
      <c r="A8" s="2" t="s">
        <v>1</v>
      </c>
      <c r="B8" t="s">
        <v>4</v>
      </c>
      <c r="C8" s="3">
        <v>23.6</v>
      </c>
    </row>
    <row r="9" spans="1:39" x14ac:dyDescent="0.25">
      <c r="A9" s="2"/>
      <c r="C9" s="3"/>
    </row>
    <row r="10" spans="1:39" x14ac:dyDescent="0.25">
      <c r="A10" s="2" t="s">
        <v>2</v>
      </c>
      <c r="B10" t="s">
        <v>5</v>
      </c>
      <c r="C10" s="3">
        <v>30</v>
      </c>
    </row>
    <row r="11" spans="1:39" x14ac:dyDescent="0.25">
      <c r="A11" s="2"/>
      <c r="C11" s="3"/>
    </row>
    <row r="13" spans="1:39" x14ac:dyDescent="0.25">
      <c r="A13" s="1" t="s">
        <v>16</v>
      </c>
    </row>
    <row r="14" spans="1:39" x14ac:dyDescent="0.25">
      <c r="B14" s="17"/>
      <c r="C14" s="17"/>
      <c r="D14" s="11"/>
      <c r="E14" s="12"/>
      <c r="F14" s="12"/>
      <c r="G14" s="12"/>
      <c r="H14" s="12"/>
      <c r="I14" s="23" t="s">
        <v>24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</row>
    <row r="15" spans="1:39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x14ac:dyDescent="0.25">
      <c r="A16" s="5" t="s">
        <v>23</v>
      </c>
      <c r="B16" s="6" t="s">
        <v>4</v>
      </c>
      <c r="C16" s="3"/>
      <c r="D16" s="6">
        <v>150</v>
      </c>
      <c r="E16" s="6">
        <v>160</v>
      </c>
      <c r="F16" s="6">
        <v>170</v>
      </c>
      <c r="G16" s="6">
        <v>180</v>
      </c>
      <c r="H16" s="6">
        <v>190</v>
      </c>
      <c r="I16" s="6">
        <v>200</v>
      </c>
      <c r="J16" s="6">
        <v>210</v>
      </c>
      <c r="K16" s="6">
        <v>220</v>
      </c>
      <c r="L16" s="6">
        <v>230</v>
      </c>
      <c r="M16" s="6">
        <v>240</v>
      </c>
      <c r="N16" s="6">
        <v>250</v>
      </c>
      <c r="O16" s="6">
        <v>260</v>
      </c>
      <c r="P16" s="6">
        <v>270</v>
      </c>
      <c r="Q16" s="6">
        <v>280</v>
      </c>
      <c r="R16" s="6">
        <v>290</v>
      </c>
      <c r="S16" s="6">
        <v>300</v>
      </c>
      <c r="T16" s="6">
        <v>310</v>
      </c>
      <c r="U16" s="6">
        <v>320</v>
      </c>
      <c r="V16" s="6">
        <v>330</v>
      </c>
      <c r="W16" s="6">
        <v>340</v>
      </c>
      <c r="X16" s="6">
        <v>350</v>
      </c>
      <c r="Y16" s="6">
        <v>360</v>
      </c>
      <c r="Z16" s="6">
        <v>370</v>
      </c>
      <c r="AA16" s="6">
        <v>380</v>
      </c>
      <c r="AB16" s="6">
        <v>390</v>
      </c>
      <c r="AC16" s="6">
        <v>400</v>
      </c>
      <c r="AD16" s="6">
        <v>410</v>
      </c>
      <c r="AE16" s="6">
        <v>420</v>
      </c>
      <c r="AF16" s="6">
        <v>430</v>
      </c>
      <c r="AG16" s="6">
        <v>440</v>
      </c>
      <c r="AH16" s="6">
        <v>450</v>
      </c>
      <c r="AI16" s="6">
        <v>460</v>
      </c>
      <c r="AJ16" s="6">
        <v>470</v>
      </c>
      <c r="AK16" s="6">
        <v>480</v>
      </c>
      <c r="AL16" s="6">
        <v>490</v>
      </c>
      <c r="AM16" s="6">
        <v>500</v>
      </c>
    </row>
    <row r="17" spans="1:39" ht="13.8" thickBot="1" x14ac:dyDescent="0.3">
      <c r="A17" s="2"/>
      <c r="C17" s="3"/>
    </row>
    <row r="18" spans="1:39" x14ac:dyDescent="0.25">
      <c r="A18" s="4" t="s">
        <v>12</v>
      </c>
      <c r="C18" s="3"/>
    </row>
    <row r="19" spans="1:39" x14ac:dyDescent="0.25">
      <c r="A19" s="5" t="s">
        <v>13</v>
      </c>
      <c r="B19" s="6" t="s">
        <v>10</v>
      </c>
      <c r="C19" s="18"/>
      <c r="D19" s="7">
        <f t="shared" ref="D19:S19" si="0">DEGREES(2*ATAN($C$7/D16/2))</f>
        <v>6.0295846503758259</v>
      </c>
      <c r="E19" s="7">
        <f t="shared" si="0"/>
        <v>5.6533671128558147</v>
      </c>
      <c r="F19" s="7">
        <f t="shared" si="0"/>
        <v>5.3213088749925914</v>
      </c>
      <c r="G19" s="7">
        <f t="shared" si="0"/>
        <v>5.02607072729759</v>
      </c>
      <c r="H19" s="7">
        <f t="shared" si="0"/>
        <v>4.7618535540035491</v>
      </c>
      <c r="I19" s="7">
        <f t="shared" si="0"/>
        <v>4.5240146950401465</v>
      </c>
      <c r="J19" s="7">
        <f t="shared" si="0"/>
        <v>4.3087934911525858</v>
      </c>
      <c r="K19" s="7">
        <f t="shared" si="0"/>
        <v>4.1131114165780023</v>
      </c>
      <c r="L19" s="7">
        <f t="shared" si="0"/>
        <v>3.9344241842552869</v>
      </c>
      <c r="M19" s="7">
        <f t="shared" si="0"/>
        <v>3.7706107169024889</v>
      </c>
      <c r="N19" s="7">
        <f t="shared" si="0"/>
        <v>3.6198886938828987</v>
      </c>
      <c r="O19" s="7">
        <f t="shared" si="0"/>
        <v>3.4807495394283694</v>
      </c>
      <c r="P19" s="7">
        <f t="shared" si="0"/>
        <v>3.3519078252270536</v>
      </c>
      <c r="Q19" s="7">
        <f t="shared" si="0"/>
        <v>3.2322614926109057</v>
      </c>
      <c r="R19" s="7">
        <f t="shared" si="0"/>
        <v>3.1208602886449457</v>
      </c>
      <c r="S19" s="7">
        <f t="shared" si="0"/>
        <v>3.0168805035861816</v>
      </c>
      <c r="T19" s="7">
        <f>DEGREES(2*ATAN($C$7/T16/2))</f>
        <v>2.9196045896210832</v>
      </c>
      <c r="U19" s="7">
        <f>DEGREES(2*ATAN($C$7/U16/2))</f>
        <v>2.8284045950641765</v>
      </c>
      <c r="V19" s="7">
        <f>DEGREES(2*ATAN($C$7/V16/2))</f>
        <v>2.7427286060702065</v>
      </c>
      <c r="W19" s="7">
        <f t="shared" ref="W19:AM19" si="1">DEGREES(2*ATAN($C$7/W16/2))</f>
        <v>2.6620895776657174</v>
      </c>
      <c r="X19" s="7">
        <f t="shared" si="1"/>
        <v>2.5860560769616581</v>
      </c>
      <c r="Y19" s="7">
        <f t="shared" si="1"/>
        <v>2.5142445672657519</v>
      </c>
      <c r="Z19" s="7">
        <f t="shared" si="1"/>
        <v>2.4463129419664655</v>
      </c>
      <c r="AA19" s="7">
        <f t="shared" si="1"/>
        <v>2.381955078261135</v>
      </c>
      <c r="AB19" s="7">
        <f t="shared" si="1"/>
        <v>2.3208962279003167</v>
      </c>
      <c r="AC19" s="7">
        <f t="shared" si="1"/>
        <v>2.262889098638222</v>
      </c>
      <c r="AD19" s="7">
        <f t="shared" si="1"/>
        <v>2.2077105085919388</v>
      </c>
      <c r="AE19" s="7">
        <f t="shared" si="1"/>
        <v>2.1551585181233222</v>
      </c>
      <c r="AF19" s="7">
        <f t="shared" si="1"/>
        <v>2.1050499615837222</v>
      </c>
      <c r="AG19" s="7">
        <f t="shared" si="1"/>
        <v>2.0572183153666446</v>
      </c>
      <c r="AH19" s="7">
        <f t="shared" si="1"/>
        <v>2.0115118500005376</v>
      </c>
      <c r="AI19" s="7">
        <f t="shared" si="1"/>
        <v>1.9677920230951196</v>
      </c>
      <c r="AJ19" s="7">
        <f t="shared" si="1"/>
        <v>1.9259320772987332</v>
      </c>
      <c r="AK19" s="7">
        <f t="shared" si="1"/>
        <v>1.8858158133926457</v>
      </c>
      <c r="AL19" s="7">
        <f t="shared" si="1"/>
        <v>1.8473365135214519</v>
      </c>
      <c r="AM19" s="7">
        <f t="shared" si="1"/>
        <v>1.8103959935556233</v>
      </c>
    </row>
    <row r="20" spans="1:39" x14ac:dyDescent="0.25">
      <c r="A20" s="5" t="s">
        <v>14</v>
      </c>
      <c r="B20" s="6" t="s">
        <v>6</v>
      </c>
      <c r="C20" s="18"/>
      <c r="D20" s="7">
        <f t="shared" ref="D20:S20" si="2">360/(D19*((100-$C$10)/100))</f>
        <v>85.293721559022941</v>
      </c>
      <c r="E20" s="7">
        <f t="shared" si="2"/>
        <v>90.969806845945541</v>
      </c>
      <c r="F20" s="7">
        <f t="shared" si="2"/>
        <v>96.646469199070935</v>
      </c>
      <c r="G20" s="7">
        <f t="shared" si="2"/>
        <v>102.3236126568069</v>
      </c>
      <c r="H20" s="7">
        <f t="shared" si="2"/>
        <v>108.0011614076889</v>
      </c>
      <c r="I20" s="7">
        <f t="shared" si="2"/>
        <v>113.67905476733878</v>
      </c>
      <c r="J20" s="7">
        <f t="shared" si="2"/>
        <v>119.357243586103</v>
      </c>
      <c r="K20" s="7">
        <f t="shared" si="2"/>
        <v>125.03568763366643</v>
      </c>
      <c r="L20" s="7">
        <f t="shared" si="2"/>
        <v>130.71435366419672</v>
      </c>
      <c r="M20" s="7">
        <f t="shared" si="2"/>
        <v>136.39321396407473</v>
      </c>
      <c r="N20" s="7">
        <f t="shared" si="2"/>
        <v>142.0722452474256</v>
      </c>
      <c r="O20" s="7">
        <f t="shared" si="2"/>
        <v>147.75142780602755</v>
      </c>
      <c r="P20" s="7">
        <f t="shared" si="2"/>
        <v>153.43074484778751</v>
      </c>
      <c r="Q20" s="7">
        <f t="shared" si="2"/>
        <v>159.11018197673502</v>
      </c>
      <c r="R20" s="7">
        <f t="shared" si="2"/>
        <v>164.78972678043635</v>
      </c>
      <c r="S20" s="7">
        <f t="shared" si="2"/>
        <v>170.46936849980642</v>
      </c>
      <c r="T20" s="7">
        <f>360/(T19*((100-$C$10)/100))</f>
        <v>176.14909776274195</v>
      </c>
      <c r="U20" s="7">
        <f>360/(U19*((100-$C$10)/100))</f>
        <v>181.82890636763557</v>
      </c>
      <c r="V20" s="7">
        <f>360/(V19*((100-$C$10)/100))</f>
        <v>187.5087871062041</v>
      </c>
      <c r="W20" s="7">
        <f t="shared" ref="W20:AM20" si="3">360/(W19*((100-$C$10)/100))</f>
        <v>193.18873361754842</v>
      </c>
      <c r="X20" s="7">
        <f t="shared" si="3"/>
        <v>198.86874026720471</v>
      </c>
      <c r="Y20" s="7">
        <f t="shared" si="3"/>
        <v>204.54880204633454</v>
      </c>
      <c r="Z20" s="7">
        <f t="shared" si="3"/>
        <v>210.22891448724724</v>
      </c>
      <c r="AA20" s="7">
        <f t="shared" si="3"/>
        <v>215.90907359224889</v>
      </c>
      <c r="AB20" s="7">
        <f t="shared" si="3"/>
        <v>221.58927577342897</v>
      </c>
      <c r="AC20" s="7">
        <f t="shared" si="3"/>
        <v>227.26951780147112</v>
      </c>
      <c r="AD20" s="7">
        <f t="shared" si="3"/>
        <v>232.94979676195041</v>
      </c>
      <c r="AE20" s="7">
        <f t="shared" si="3"/>
        <v>238.63011001786828</v>
      </c>
      <c r="AF20" s="7">
        <f t="shared" si="3"/>
        <v>244.31045517741273</v>
      </c>
      <c r="AG20" s="7">
        <f t="shared" si="3"/>
        <v>249.99083006611113</v>
      </c>
      <c r="AH20" s="7">
        <f t="shared" si="3"/>
        <v>255.6712327026942</v>
      </c>
      <c r="AI20" s="7">
        <f t="shared" si="3"/>
        <v>261.35166127810584</v>
      </c>
      <c r="AJ20" s="7">
        <f t="shared" si="3"/>
        <v>267.03211413719185</v>
      </c>
      <c r="AK20" s="7">
        <f t="shared" si="3"/>
        <v>272.71258976267524</v>
      </c>
      <c r="AL20" s="7">
        <f t="shared" si="3"/>
        <v>278.39308676109391</v>
      </c>
      <c r="AM20" s="7">
        <f t="shared" si="3"/>
        <v>284.07360385042369</v>
      </c>
    </row>
    <row r="21" spans="1:39" x14ac:dyDescent="0.25">
      <c r="A21" s="5" t="s">
        <v>3</v>
      </c>
      <c r="B21" s="6" t="s">
        <v>6</v>
      </c>
      <c r="C21" s="3"/>
      <c r="D21" s="8">
        <f t="shared" ref="D21:S21" si="4">ROUNDUP(D20,0)</f>
        <v>86</v>
      </c>
      <c r="E21" s="8">
        <f t="shared" si="4"/>
        <v>91</v>
      </c>
      <c r="F21" s="8">
        <f t="shared" si="4"/>
        <v>97</v>
      </c>
      <c r="G21" s="8">
        <f t="shared" si="4"/>
        <v>103</v>
      </c>
      <c r="H21" s="8">
        <f t="shared" si="4"/>
        <v>109</v>
      </c>
      <c r="I21" s="8">
        <f t="shared" si="4"/>
        <v>114</v>
      </c>
      <c r="J21" s="8">
        <f t="shared" si="4"/>
        <v>120</v>
      </c>
      <c r="K21" s="8">
        <f t="shared" si="4"/>
        <v>126</v>
      </c>
      <c r="L21" s="8">
        <f t="shared" si="4"/>
        <v>131</v>
      </c>
      <c r="M21" s="8">
        <f t="shared" si="4"/>
        <v>137</v>
      </c>
      <c r="N21" s="8">
        <f t="shared" si="4"/>
        <v>143</v>
      </c>
      <c r="O21" s="8">
        <f t="shared" si="4"/>
        <v>148</v>
      </c>
      <c r="P21" s="8">
        <f t="shared" si="4"/>
        <v>154</v>
      </c>
      <c r="Q21" s="8">
        <f t="shared" si="4"/>
        <v>160</v>
      </c>
      <c r="R21" s="8">
        <f t="shared" si="4"/>
        <v>165</v>
      </c>
      <c r="S21" s="8">
        <f t="shared" si="4"/>
        <v>171</v>
      </c>
      <c r="T21" s="8">
        <f>ROUNDUP(T20,0)</f>
        <v>177</v>
      </c>
      <c r="U21" s="8">
        <f>ROUNDUP(U20,0)</f>
        <v>182</v>
      </c>
      <c r="V21" s="8">
        <f>ROUNDUP(V20,0)</f>
        <v>188</v>
      </c>
      <c r="W21" s="8">
        <f t="shared" ref="W21:AM21" si="5">ROUNDUP(W20,0)</f>
        <v>194</v>
      </c>
      <c r="X21" s="8">
        <f t="shared" si="5"/>
        <v>199</v>
      </c>
      <c r="Y21" s="8">
        <f t="shared" si="5"/>
        <v>205</v>
      </c>
      <c r="Z21" s="8">
        <f t="shared" si="5"/>
        <v>211</v>
      </c>
      <c r="AA21" s="8">
        <f t="shared" si="5"/>
        <v>216</v>
      </c>
      <c r="AB21" s="8">
        <f t="shared" si="5"/>
        <v>222</v>
      </c>
      <c r="AC21" s="8">
        <f t="shared" si="5"/>
        <v>228</v>
      </c>
      <c r="AD21" s="8">
        <f t="shared" si="5"/>
        <v>233</v>
      </c>
      <c r="AE21" s="8">
        <f t="shared" si="5"/>
        <v>239</v>
      </c>
      <c r="AF21" s="8">
        <f t="shared" si="5"/>
        <v>245</v>
      </c>
      <c r="AG21" s="8">
        <f t="shared" si="5"/>
        <v>250</v>
      </c>
      <c r="AH21" s="8">
        <f t="shared" si="5"/>
        <v>256</v>
      </c>
      <c r="AI21" s="8">
        <f t="shared" si="5"/>
        <v>262</v>
      </c>
      <c r="AJ21" s="8">
        <f t="shared" si="5"/>
        <v>268</v>
      </c>
      <c r="AK21" s="8">
        <f t="shared" si="5"/>
        <v>273</v>
      </c>
      <c r="AL21" s="8">
        <f t="shared" si="5"/>
        <v>279</v>
      </c>
      <c r="AM21" s="8">
        <f t="shared" si="5"/>
        <v>285</v>
      </c>
    </row>
    <row r="22" spans="1:39" x14ac:dyDescent="0.25">
      <c r="A22" s="5" t="s">
        <v>8</v>
      </c>
      <c r="B22" s="6" t="s">
        <v>10</v>
      </c>
      <c r="C22" s="19"/>
      <c r="D22" s="7">
        <f t="shared" ref="D22:S22" si="6">360/D21</f>
        <v>4.1860465116279073</v>
      </c>
      <c r="E22" s="7">
        <f t="shared" si="6"/>
        <v>3.9560439560439562</v>
      </c>
      <c r="F22" s="22">
        <f t="shared" si="6"/>
        <v>3.7113402061855671</v>
      </c>
      <c r="G22" s="7">
        <f t="shared" si="6"/>
        <v>3.4951456310679609</v>
      </c>
      <c r="H22" s="7">
        <f t="shared" si="6"/>
        <v>3.3027522935779818</v>
      </c>
      <c r="I22" s="7">
        <f t="shared" si="6"/>
        <v>3.1578947368421053</v>
      </c>
      <c r="J22" s="7">
        <f t="shared" si="6"/>
        <v>3</v>
      </c>
      <c r="K22" s="7">
        <f t="shared" si="6"/>
        <v>2.8571428571428572</v>
      </c>
      <c r="L22" s="7">
        <f t="shared" si="6"/>
        <v>2.7480916030534353</v>
      </c>
      <c r="M22" s="7">
        <f t="shared" si="6"/>
        <v>2.6277372262773722</v>
      </c>
      <c r="N22" s="7">
        <f t="shared" si="6"/>
        <v>2.5174825174825175</v>
      </c>
      <c r="O22" s="7">
        <f t="shared" si="6"/>
        <v>2.4324324324324325</v>
      </c>
      <c r="P22" s="7">
        <f t="shared" si="6"/>
        <v>2.3376623376623376</v>
      </c>
      <c r="Q22" s="7">
        <f t="shared" si="6"/>
        <v>2.25</v>
      </c>
      <c r="R22" s="7">
        <f t="shared" si="6"/>
        <v>2.1818181818181817</v>
      </c>
      <c r="S22" s="7">
        <f t="shared" si="6"/>
        <v>2.1052631578947367</v>
      </c>
      <c r="T22" s="7">
        <f>360/T21</f>
        <v>2.0338983050847457</v>
      </c>
      <c r="U22" s="7">
        <f>360/U21</f>
        <v>1.9780219780219781</v>
      </c>
      <c r="V22" s="7">
        <f>360/V21</f>
        <v>1.9148936170212767</v>
      </c>
      <c r="W22" s="7">
        <f t="shared" ref="W22:AM22" si="7">360/W21</f>
        <v>1.8556701030927836</v>
      </c>
      <c r="X22" s="7">
        <f t="shared" si="7"/>
        <v>1.8090452261306533</v>
      </c>
      <c r="Y22" s="7">
        <f t="shared" si="7"/>
        <v>1.7560975609756098</v>
      </c>
      <c r="Z22" s="7">
        <f t="shared" si="7"/>
        <v>1.7061611374407584</v>
      </c>
      <c r="AA22" s="7">
        <f t="shared" si="7"/>
        <v>1.6666666666666667</v>
      </c>
      <c r="AB22" s="7">
        <f t="shared" si="7"/>
        <v>1.6216216216216217</v>
      </c>
      <c r="AC22" s="7">
        <f t="shared" si="7"/>
        <v>1.5789473684210527</v>
      </c>
      <c r="AD22" s="7">
        <f t="shared" si="7"/>
        <v>1.5450643776824033</v>
      </c>
      <c r="AE22" s="7">
        <f t="shared" si="7"/>
        <v>1.506276150627615</v>
      </c>
      <c r="AF22" s="7">
        <f t="shared" si="7"/>
        <v>1.4693877551020409</v>
      </c>
      <c r="AG22" s="7">
        <f t="shared" si="7"/>
        <v>1.44</v>
      </c>
      <c r="AH22" s="7">
        <f t="shared" si="7"/>
        <v>1.40625</v>
      </c>
      <c r="AI22" s="7">
        <f t="shared" si="7"/>
        <v>1.3740458015267176</v>
      </c>
      <c r="AJ22" s="7">
        <f t="shared" si="7"/>
        <v>1.3432835820895523</v>
      </c>
      <c r="AK22" s="7">
        <f t="shared" si="7"/>
        <v>1.3186813186813187</v>
      </c>
      <c r="AL22" s="7">
        <f t="shared" si="7"/>
        <v>1.2903225806451613</v>
      </c>
      <c r="AM22" s="7">
        <f t="shared" si="7"/>
        <v>1.263157894736842</v>
      </c>
    </row>
    <row r="23" spans="1:39" x14ac:dyDescent="0.25">
      <c r="A23" s="5" t="s">
        <v>9</v>
      </c>
      <c r="B23" s="6" t="s">
        <v>10</v>
      </c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5">
      <c r="A24" s="5" t="s">
        <v>11</v>
      </c>
      <c r="B24" s="6" t="s">
        <v>6</v>
      </c>
      <c r="C24" s="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3.8" thickBot="1" x14ac:dyDescent="0.3">
      <c r="A25" s="2"/>
      <c r="C25" s="3"/>
    </row>
    <row r="26" spans="1:39" x14ac:dyDescent="0.25">
      <c r="A26" s="10" t="s">
        <v>15</v>
      </c>
      <c r="C26" s="3"/>
    </row>
    <row r="27" spans="1:39" x14ac:dyDescent="0.25">
      <c r="A27" s="5" t="s">
        <v>13</v>
      </c>
      <c r="B27" s="6" t="s">
        <v>10</v>
      </c>
      <c r="C27" s="18"/>
      <c r="D27" s="7">
        <f t="shared" ref="D27:S27" si="8">DEGREES(2*ATAN($C$8/D16/2))</f>
        <v>8.9960094002781439</v>
      </c>
      <c r="E27" s="7">
        <f t="shared" si="8"/>
        <v>8.4358552171707206</v>
      </c>
      <c r="F27" s="7">
        <f t="shared" si="8"/>
        <v>7.9412650237409874</v>
      </c>
      <c r="G27" s="7">
        <f t="shared" si="8"/>
        <v>7.5013797973379788</v>
      </c>
      <c r="H27" s="7">
        <f t="shared" si="8"/>
        <v>7.107610140733156</v>
      </c>
      <c r="I27" s="7">
        <f t="shared" si="8"/>
        <v>6.7530734268381796</v>
      </c>
      <c r="J27" s="7">
        <f t="shared" si="8"/>
        <v>6.4321903586526616</v>
      </c>
      <c r="K27" s="7">
        <f t="shared" si="8"/>
        <v>6.1403906930018097</v>
      </c>
      <c r="L27" s="7">
        <f t="shared" si="8"/>
        <v>5.8738951840495881</v>
      </c>
      <c r="M27" s="7">
        <f t="shared" si="8"/>
        <v>5.6295516861648141</v>
      </c>
      <c r="N27" s="7">
        <f t="shared" si="8"/>
        <v>5.4047103577301909</v>
      </c>
      <c r="O27" s="7">
        <f t="shared" si="8"/>
        <v>5.1971275063750868</v>
      </c>
      <c r="P27" s="7">
        <f t="shared" si="8"/>
        <v>5.0048906940303022</v>
      </c>
      <c r="Q27" s="7">
        <f t="shared" si="8"/>
        <v>4.8263598159194947</v>
      </c>
      <c r="R27" s="7">
        <f t="shared" si="8"/>
        <v>4.6601203172564967</v>
      </c>
      <c r="S27" s="7">
        <f t="shared" si="8"/>
        <v>4.5049457288625279</v>
      </c>
      <c r="T27" s="7">
        <f>DEGREES(2*ATAN($C$8/T16/2))</f>
        <v>4.3597674266717856</v>
      </c>
      <c r="U27" s="7">
        <f>DEGREES(2*ATAN($C$8/U16/2))</f>
        <v>4.2236500413826885</v>
      </c>
      <c r="V27" s="7">
        <f>DEGREES(2*ATAN($C$8/V16/2))</f>
        <v>4.0957713243428966</v>
      </c>
      <c r="W27" s="7">
        <f t="shared" ref="W27:AL27" si="9">DEGREES(2*ATAN($C$8/W16/2))</f>
        <v>3.9754055555150423</v>
      </c>
      <c r="X27" s="7">
        <f t="shared" si="9"/>
        <v>3.8619097875077166</v>
      </c>
      <c r="Y27" s="7">
        <f t="shared" si="9"/>
        <v>3.7547123759748287</v>
      </c>
      <c r="Z27" s="7">
        <f t="shared" si="9"/>
        <v>3.6533033651300331</v>
      </c>
      <c r="AA27" s="7">
        <f t="shared" si="9"/>
        <v>3.5572263876173094</v>
      </c>
      <c r="AB27" s="7">
        <f t="shared" si="9"/>
        <v>3.4660718076627073</v>
      </c>
      <c r="AC27" s="7">
        <f t="shared" si="9"/>
        <v>3.3794708904888875</v>
      </c>
      <c r="AD27" s="7">
        <f t="shared" si="9"/>
        <v>3.2970908232018536</v>
      </c>
      <c r="AE27" s="7">
        <f t="shared" si="9"/>
        <v>3.2186304455650392</v>
      </c>
      <c r="AF27" s="7">
        <f t="shared" si="9"/>
        <v>3.1438165753513085</v>
      </c>
      <c r="AG27" s="7">
        <f t="shared" si="9"/>
        <v>3.0724008338787501</v>
      </c>
      <c r="AH27" s="7">
        <f t="shared" si="9"/>
        <v>3.004156894079141</v>
      </c>
      <c r="AI27" s="7">
        <f t="shared" si="9"/>
        <v>2.9388780869231601</v>
      </c>
      <c r="AJ27" s="7">
        <f t="shared" si="9"/>
        <v>2.8763753129273026</v>
      </c>
      <c r="AK27" s="7">
        <f t="shared" si="9"/>
        <v>2.8164752143290004</v>
      </c>
      <c r="AL27" s="7">
        <f t="shared" si="9"/>
        <v>2.7590185707538182</v>
      </c>
      <c r="AM27" s="7">
        <f>DEGREES(2*ATAN($C$8/AM16/2))</f>
        <v>2.703858887135953</v>
      </c>
    </row>
    <row r="28" spans="1:39" x14ac:dyDescent="0.25">
      <c r="A28" s="5" t="s">
        <v>14</v>
      </c>
      <c r="B28" s="6" t="s">
        <v>6</v>
      </c>
      <c r="C28" s="18"/>
      <c r="D28" s="7">
        <f t="shared" ref="D28:S28" si="10">360/(D27*((100-$C$10)/100))</f>
        <v>57.168205523419452</v>
      </c>
      <c r="E28" s="7">
        <f t="shared" si="10"/>
        <v>60.964265157006722</v>
      </c>
      <c r="F28" s="7">
        <f t="shared" si="10"/>
        <v>64.761182601036467</v>
      </c>
      <c r="G28" s="7">
        <f t="shared" si="10"/>
        <v>68.558815601926909</v>
      </c>
      <c r="H28" s="7">
        <f t="shared" si="10"/>
        <v>72.357051681602968</v>
      </c>
      <c r="I28" s="7">
        <f t="shared" si="10"/>
        <v>76.155800741308582</v>
      </c>
      <c r="J28" s="7">
        <f t="shared" si="10"/>
        <v>79.95498976392868</v>
      </c>
      <c r="K28" s="7">
        <f t="shared" si="10"/>
        <v>83.754558952062226</v>
      </c>
      <c r="L28" s="7">
        <f t="shared" si="10"/>
        <v>87.554458867812968</v>
      </c>
      <c r="M28" s="7">
        <f t="shared" si="10"/>
        <v>91.354648283916262</v>
      </c>
      <c r="N28" s="7">
        <f t="shared" si="10"/>
        <v>95.155092548141326</v>
      </c>
      <c r="O28" s="7">
        <f t="shared" si="10"/>
        <v>98.955762323487875</v>
      </c>
      <c r="P28" s="7">
        <f t="shared" si="10"/>
        <v>102.75663260720965</v>
      </c>
      <c r="Q28" s="7">
        <f t="shared" si="10"/>
        <v>106.55768195926251</v>
      </c>
      <c r="R28" s="7">
        <f t="shared" si="10"/>
        <v>110.35889188983093</v>
      </c>
      <c r="S28" s="7">
        <f t="shared" si="10"/>
        <v>114.16024636895425</v>
      </c>
      <c r="T28" s="7">
        <f>360/(T27*((100-$C$10)/100))</f>
        <v>117.96173143077868</v>
      </c>
      <c r="U28" s="7">
        <f>360/(U27*((100-$C$10)/100))</f>
        <v>121.76333485180358</v>
      </c>
      <c r="V28" s="7">
        <f>360/(V27*((100-$C$10)/100))</f>
        <v>125.56504588747359</v>
      </c>
      <c r="W28" s="7">
        <f t="shared" ref="W28:AM28" si="11">360/(W27*((100-$C$10)/100))</f>
        <v>129.36685505514038</v>
      </c>
      <c r="X28" s="7">
        <f t="shared" si="11"/>
        <v>133.16875395414365</v>
      </c>
      <c r="Y28" s="7">
        <f t="shared" si="11"/>
        <v>136.97073511581334</v>
      </c>
      <c r="Z28" s="7">
        <f t="shared" si="11"/>
        <v>140.77279187774465</v>
      </c>
      <c r="AA28" s="7">
        <f t="shared" si="11"/>
        <v>144.57491827788661</v>
      </c>
      <c r="AB28" s="7">
        <f t="shared" si="11"/>
        <v>148.37710896489332</v>
      </c>
      <c r="AC28" s="7">
        <f t="shared" si="11"/>
        <v>152.17935912189961</v>
      </c>
      <c r="AD28" s="7">
        <f t="shared" si="11"/>
        <v>155.98166440143248</v>
      </c>
      <c r="AE28" s="7">
        <f t="shared" si="11"/>
        <v>159.78402086960625</v>
      </c>
      <c r="AF28" s="7">
        <f t="shared" si="11"/>
        <v>163.58642495809255</v>
      </c>
      <c r="AG28" s="7">
        <f t="shared" si="11"/>
        <v>167.38887342263044</v>
      </c>
      <c r="AH28" s="7">
        <f t="shared" si="11"/>
        <v>171.19136330706104</v>
      </c>
      <c r="AI28" s="7">
        <f t="shared" si="11"/>
        <v>174.99389191204676</v>
      </c>
      <c r="AJ28" s="7">
        <f t="shared" si="11"/>
        <v>178.79645676777935</v>
      </c>
      <c r="AK28" s="7">
        <f t="shared" si="11"/>
        <v>182.59905561009464</v>
      </c>
      <c r="AL28" s="7">
        <f t="shared" si="11"/>
        <v>186.40168635950911</v>
      </c>
      <c r="AM28" s="7">
        <f t="shared" si="11"/>
        <v>190.2043471027693</v>
      </c>
    </row>
    <row r="29" spans="1:39" x14ac:dyDescent="0.25">
      <c r="A29" s="5" t="s">
        <v>3</v>
      </c>
      <c r="B29" s="6" t="s">
        <v>6</v>
      </c>
      <c r="C29" s="3"/>
      <c r="D29" s="8">
        <f t="shared" ref="D29:S29" si="12">ROUNDUP(D28,0)</f>
        <v>58</v>
      </c>
      <c r="E29" s="8">
        <f t="shared" si="12"/>
        <v>61</v>
      </c>
      <c r="F29" s="8">
        <f t="shared" si="12"/>
        <v>65</v>
      </c>
      <c r="G29" s="8">
        <f t="shared" si="12"/>
        <v>69</v>
      </c>
      <c r="H29" s="8">
        <f t="shared" si="12"/>
        <v>73</v>
      </c>
      <c r="I29" s="8">
        <f t="shared" si="12"/>
        <v>77</v>
      </c>
      <c r="J29" s="8">
        <f t="shared" si="12"/>
        <v>80</v>
      </c>
      <c r="K29" s="8">
        <f t="shared" si="12"/>
        <v>84</v>
      </c>
      <c r="L29" s="8">
        <f t="shared" si="12"/>
        <v>88</v>
      </c>
      <c r="M29" s="8">
        <f t="shared" si="12"/>
        <v>92</v>
      </c>
      <c r="N29" s="8">
        <f t="shared" si="12"/>
        <v>96</v>
      </c>
      <c r="O29" s="8">
        <f t="shared" si="12"/>
        <v>99</v>
      </c>
      <c r="P29" s="8">
        <f t="shared" si="12"/>
        <v>103</v>
      </c>
      <c r="Q29" s="8">
        <f t="shared" si="12"/>
        <v>107</v>
      </c>
      <c r="R29" s="8">
        <f t="shared" si="12"/>
        <v>111</v>
      </c>
      <c r="S29" s="8">
        <f t="shared" si="12"/>
        <v>115</v>
      </c>
      <c r="T29" s="8">
        <f>ROUNDUP(T28,0)</f>
        <v>118</v>
      </c>
      <c r="U29" s="8">
        <f>ROUNDUP(U28,0)</f>
        <v>122</v>
      </c>
      <c r="V29" s="8">
        <f>ROUNDUP(V28,0)</f>
        <v>126</v>
      </c>
      <c r="W29" s="8">
        <f t="shared" ref="W29:AM29" si="13">ROUNDUP(W28,0)</f>
        <v>130</v>
      </c>
      <c r="X29" s="8">
        <f t="shared" si="13"/>
        <v>134</v>
      </c>
      <c r="Y29" s="8">
        <f t="shared" si="13"/>
        <v>137</v>
      </c>
      <c r="Z29" s="8">
        <f t="shared" si="13"/>
        <v>141</v>
      </c>
      <c r="AA29" s="8">
        <f t="shared" si="13"/>
        <v>145</v>
      </c>
      <c r="AB29" s="8">
        <f t="shared" si="13"/>
        <v>149</v>
      </c>
      <c r="AC29" s="8">
        <f t="shared" si="13"/>
        <v>153</v>
      </c>
      <c r="AD29" s="8">
        <f t="shared" si="13"/>
        <v>156</v>
      </c>
      <c r="AE29" s="8">
        <f t="shared" si="13"/>
        <v>160</v>
      </c>
      <c r="AF29" s="8">
        <f t="shared" si="13"/>
        <v>164</v>
      </c>
      <c r="AG29" s="8">
        <f t="shared" si="13"/>
        <v>168</v>
      </c>
      <c r="AH29" s="8">
        <f t="shared" si="13"/>
        <v>172</v>
      </c>
      <c r="AI29" s="8">
        <f t="shared" si="13"/>
        <v>175</v>
      </c>
      <c r="AJ29" s="8">
        <f t="shared" si="13"/>
        <v>179</v>
      </c>
      <c r="AK29" s="8">
        <f t="shared" si="13"/>
        <v>183</v>
      </c>
      <c r="AL29" s="8">
        <f t="shared" si="13"/>
        <v>187</v>
      </c>
      <c r="AM29" s="8">
        <f t="shared" si="13"/>
        <v>191</v>
      </c>
    </row>
    <row r="30" spans="1:39" x14ac:dyDescent="0.25">
      <c r="A30" s="5" t="s">
        <v>8</v>
      </c>
      <c r="B30" s="6" t="s">
        <v>10</v>
      </c>
      <c r="C30" s="19"/>
      <c r="D30" s="7">
        <f t="shared" ref="D30:S30" si="14">360/D29</f>
        <v>6.2068965517241379</v>
      </c>
      <c r="E30" s="7">
        <f t="shared" si="14"/>
        <v>5.9016393442622954</v>
      </c>
      <c r="F30" s="7">
        <f t="shared" si="14"/>
        <v>5.5384615384615383</v>
      </c>
      <c r="G30" s="7">
        <f t="shared" si="14"/>
        <v>5.2173913043478262</v>
      </c>
      <c r="H30" s="7">
        <f t="shared" si="14"/>
        <v>4.9315068493150687</v>
      </c>
      <c r="I30" s="7">
        <f t="shared" si="14"/>
        <v>4.6753246753246751</v>
      </c>
      <c r="J30" s="7">
        <f t="shared" si="14"/>
        <v>4.5</v>
      </c>
      <c r="K30" s="7">
        <f t="shared" si="14"/>
        <v>4.2857142857142856</v>
      </c>
      <c r="L30" s="7">
        <f t="shared" si="14"/>
        <v>4.0909090909090908</v>
      </c>
      <c r="M30" s="7">
        <f t="shared" si="14"/>
        <v>3.9130434782608696</v>
      </c>
      <c r="N30" s="22">
        <f t="shared" si="14"/>
        <v>3.75</v>
      </c>
      <c r="O30" s="7">
        <f t="shared" si="14"/>
        <v>3.6363636363636362</v>
      </c>
      <c r="P30" s="7">
        <f t="shared" si="14"/>
        <v>3.4951456310679609</v>
      </c>
      <c r="Q30" s="7">
        <f t="shared" si="14"/>
        <v>3.3644859813084111</v>
      </c>
      <c r="R30" s="7">
        <f t="shared" si="14"/>
        <v>3.2432432432432434</v>
      </c>
      <c r="S30" s="7">
        <f t="shared" si="14"/>
        <v>3.1304347826086958</v>
      </c>
      <c r="T30" s="7">
        <f>360/T29</f>
        <v>3.0508474576271185</v>
      </c>
      <c r="U30" s="7">
        <f>360/U29</f>
        <v>2.9508196721311477</v>
      </c>
      <c r="V30" s="7">
        <f>360/V29</f>
        <v>2.8571428571428572</v>
      </c>
      <c r="W30" s="7">
        <f t="shared" ref="W30:AL30" si="15">360/W29</f>
        <v>2.7692307692307692</v>
      </c>
      <c r="X30" s="7">
        <f t="shared" si="15"/>
        <v>2.6865671641791047</v>
      </c>
      <c r="Y30" s="7">
        <f t="shared" si="15"/>
        <v>2.6277372262773722</v>
      </c>
      <c r="Z30" s="7">
        <f t="shared" si="15"/>
        <v>2.5531914893617023</v>
      </c>
      <c r="AA30" s="7">
        <f t="shared" si="15"/>
        <v>2.4827586206896552</v>
      </c>
      <c r="AB30" s="7">
        <f t="shared" si="15"/>
        <v>2.4161073825503356</v>
      </c>
      <c r="AC30" s="7">
        <f t="shared" si="15"/>
        <v>2.3529411764705883</v>
      </c>
      <c r="AD30" s="7">
        <f t="shared" si="15"/>
        <v>2.3076923076923075</v>
      </c>
      <c r="AE30" s="7">
        <f t="shared" si="15"/>
        <v>2.25</v>
      </c>
      <c r="AF30" s="7">
        <f t="shared" si="15"/>
        <v>2.1951219512195124</v>
      </c>
      <c r="AG30" s="7">
        <f t="shared" si="15"/>
        <v>2.1428571428571428</v>
      </c>
      <c r="AH30" s="7">
        <f t="shared" si="15"/>
        <v>2.0930232558139537</v>
      </c>
      <c r="AI30" s="7">
        <f t="shared" si="15"/>
        <v>2.0571428571428569</v>
      </c>
      <c r="AJ30" s="7">
        <f t="shared" si="15"/>
        <v>2.011173184357542</v>
      </c>
      <c r="AK30" s="7">
        <f t="shared" si="15"/>
        <v>1.9672131147540983</v>
      </c>
      <c r="AL30" s="7">
        <f t="shared" si="15"/>
        <v>1.9251336898395721</v>
      </c>
      <c r="AM30" s="7">
        <f>360/AM29</f>
        <v>1.8848167539267016</v>
      </c>
    </row>
    <row r="31" spans="1:39" x14ac:dyDescent="0.25">
      <c r="A31" s="5" t="s">
        <v>9</v>
      </c>
      <c r="B31" s="6" t="s">
        <v>10</v>
      </c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5">
      <c r="A32" s="5" t="s">
        <v>11</v>
      </c>
      <c r="B32" s="6" t="s">
        <v>6</v>
      </c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17" x14ac:dyDescent="0.25">
      <c r="C33" s="17"/>
    </row>
    <row r="34" spans="3:17" x14ac:dyDescent="0.25">
      <c r="C34" s="17"/>
    </row>
    <row r="35" spans="3:17" x14ac:dyDescent="0.25">
      <c r="C35" s="17"/>
      <c r="Q35" s="1" t="s">
        <v>22</v>
      </c>
    </row>
  </sheetData>
  <pageMargins left="0.28000000000000003" right="0.2" top="1.19" bottom="0.984251969" header="0.4921259845" footer="0.4921259845"/>
  <pageSetup paperSize="9" scale="57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25% Ueberlappung</vt:lpstr>
      <vt:lpstr>30% Ueberlappung</vt:lpstr>
      <vt:lpstr>50% Ueberlappung</vt:lpstr>
      <vt:lpstr>30% Ueberlappung Sigma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</dc:creator>
  <cp:lastModifiedBy>Gerhard</cp:lastModifiedBy>
  <cp:lastPrinted>2018-09-06T16:05:42Z</cp:lastPrinted>
  <dcterms:created xsi:type="dcterms:W3CDTF">2013-07-01T13:22:04Z</dcterms:created>
  <dcterms:modified xsi:type="dcterms:W3CDTF">2019-11-26T16:04:47Z</dcterms:modified>
</cp:coreProperties>
</file>